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1310"/>
  </bookViews>
  <sheets>
    <sheet name="1η ΥΠΕ" sheetId="1" r:id="rId1"/>
    <sheet name="2η ΥΠΕ" sheetId="2" r:id="rId2"/>
    <sheet name="3η ΥΠΕ" sheetId="3" r:id="rId3"/>
    <sheet name="4η ΥΠΕ" sheetId="4" r:id="rId4"/>
    <sheet name="5η ΥΠΕ" sheetId="5" r:id="rId5"/>
    <sheet name="6η ΥΠΕ" sheetId="6" r:id="rId6"/>
    <sheet name="7η ΥΠΕ" sheetId="7" r:id="rId7"/>
  </sheets>
  <calcPr calcId="125725"/>
</workbook>
</file>

<file path=xl/calcChain.xml><?xml version="1.0" encoding="utf-8"?>
<calcChain xmlns="http://schemas.openxmlformats.org/spreadsheetml/2006/main">
  <c r="C63" i="3"/>
  <c r="C59"/>
  <c r="C55"/>
  <c r="C52"/>
  <c r="C48"/>
  <c r="C44"/>
  <c r="C39"/>
  <c r="C35"/>
  <c r="C32"/>
  <c r="C27"/>
  <c r="C22"/>
  <c r="C18"/>
  <c r="C13"/>
  <c r="C10"/>
  <c r="K9" i="7"/>
  <c r="J9"/>
  <c r="I9"/>
  <c r="H9"/>
  <c r="G9"/>
  <c r="F9"/>
  <c r="E9"/>
  <c r="D9"/>
  <c r="L9" s="1"/>
  <c r="C9"/>
  <c r="L6"/>
  <c r="L5"/>
  <c r="C64" i="3" l="1"/>
  <c r="C34" i="6"/>
  <c r="R14" i="5"/>
  <c r="Q14"/>
  <c r="P14"/>
  <c r="O14"/>
  <c r="N14"/>
  <c r="M14"/>
  <c r="L14"/>
  <c r="K14"/>
  <c r="J14"/>
  <c r="I14"/>
  <c r="H14"/>
  <c r="G14"/>
  <c r="F14"/>
  <c r="E14"/>
  <c r="D14"/>
  <c r="C14"/>
  <c r="S13"/>
  <c r="S12"/>
  <c r="S11"/>
  <c r="S9"/>
  <c r="S8"/>
  <c r="S7"/>
  <c r="S6"/>
  <c r="S4"/>
  <c r="U11" i="4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V3"/>
  <c r="S14" i="5" l="1"/>
  <c r="D160" i="2"/>
  <c r="D157"/>
  <c r="D154"/>
  <c r="D151"/>
  <c r="D149"/>
  <c r="D145"/>
  <c r="D143"/>
  <c r="D139"/>
  <c r="D136"/>
  <c r="D131"/>
  <c r="D126"/>
  <c r="D121"/>
  <c r="D118"/>
  <c r="D116"/>
  <c r="D109"/>
  <c r="D102"/>
  <c r="D95"/>
  <c r="D86"/>
  <c r="D79"/>
  <c r="D71"/>
  <c r="D66"/>
  <c r="D58"/>
  <c r="D53"/>
  <c r="D49"/>
  <c r="D41"/>
  <c r="D39"/>
  <c r="D36"/>
  <c r="D34"/>
  <c r="D28"/>
  <c r="D21"/>
  <c r="D16"/>
  <c r="D9"/>
  <c r="V12" i="1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Z11"/>
  <c r="Z10"/>
  <c r="Z9"/>
  <c r="Z7"/>
  <c r="Z6"/>
  <c r="Z5"/>
  <c r="Z4"/>
  <c r="Z3"/>
  <c r="Z12" l="1"/>
</calcChain>
</file>

<file path=xl/sharedStrings.xml><?xml version="1.0" encoding="utf-8"?>
<sst xmlns="http://schemas.openxmlformats.org/spreadsheetml/2006/main" count="364" uniqueCount="228">
  <si>
    <t>ΕΥΑΓΓΕΛΙΣΜΟΣ-ΟΦΘΑΛΜΙΑΤΡΕΙΟ ΑΘΗΝΩΝ-ΠΟΛΥΚΛΙΝΙΚΗ-ΦΟΡΕΑΣ Ο ΕΥΑΓΓΕΛΙΣΜΟΣ</t>
  </si>
  <si>
    <t>ΓΝΠΑ Π.&amp;Α.ΚΥΡΙΑΚΟΥ</t>
  </si>
  <si>
    <t>ΓΟΝΚ ΟΙ ΑΓΙΟΙ ΑΝΑΡΓΥΡΟΙ</t>
  </si>
  <si>
    <t>ΓΝΠΑ Η ΑΓΙΑ ΣΟΦΙΑ</t>
  </si>
  <si>
    <t>ΕΥΑΓΓΕΛΙΣΜΟΣ-ΟΦΘΑΛΜΙΑΤΡΕΙΟ ΑΘΗΝΩΝ-ΠΟΛΥΚΛΙΝΙΚΗ-ΦΟΡΕΑΣ ΟΦΘΑΛΜΙΑΤΡΕΙΟ</t>
  </si>
  <si>
    <t>ΚΩΝΣΤΑΝΤΟΠΟΥΛΕΙΟ-ΠΑΤΗΣΙΩΝ</t>
  </si>
  <si>
    <t>ΓΝΑ ΚΑΤ</t>
  </si>
  <si>
    <t>ΓΝΑ Η ΕΛΠΙΣ</t>
  </si>
  <si>
    <t>ΓΑΟΝΑ Ο ΑΓΙΟΣ ΣΑΒΒΑΣ</t>
  </si>
  <si>
    <t>ΓΝΑ Γ.ΓΕΝΝΗΜΑΤΑΣ</t>
  </si>
  <si>
    <t>ΓΝΝΘΑ Η ΣΩΤΗΡΙΑ</t>
  </si>
  <si>
    <t>ΓΝΑ ΚΟΡΓΙΑΛΕΝΕΙΟ-ΜΠΕΝΑΚΕΙΟ Ε.Ε.Σ</t>
  </si>
  <si>
    <t>ΓΝΑ ΛΑΪΚΟ</t>
  </si>
  <si>
    <t>Ν.Α&amp;ΔΝΑ ΑΝΔΡΕΑΣ ΣΥΓΓΡΟΣ</t>
  </si>
  <si>
    <t>ΕΘΝΙΚΟ ΚΕΝΤΡΟ ΑΠΟΚΑΤΑΣΤΑΣΗΣ</t>
  </si>
  <si>
    <t>ΓΝ ΕΛΕΝΑ ΒΕΝΙΖΕΛΟΥ-ΑΛΕΞΑΝΔΡΑ-ΦΟΡΕΑΣ ΑΛΕΞΑΝΔΡΑ</t>
  </si>
  <si>
    <t>ΓΝΑ ΙΠΠΟΚΡΑΤΕΙΟ</t>
  </si>
  <si>
    <t>ΓΝ ΠΑΙΔΩΝ ΠΕΝΤΕΛΗΣ</t>
  </si>
  <si>
    <t>ΓΝΑ ΣΙΣΜΑΝΟΓΛΕΙΟ-ΑΜΑΛΙΑ ΦΛΕΜΙΓΚ ΦΟΡΕΑΣ ΑΜΑΛΙΑ ΦΛΕΜΙΓΚ</t>
  </si>
  <si>
    <t>ΓΝ ΕΛΕΝΑ ΒΕΝΙΖΕΛΟΥ-ΑΛΕΞΑΝΔΡΑ ΦΟΡΕΑΣ ΕΛΕΝΑ ΒΕΝΙΖΕΛΟΥ</t>
  </si>
  <si>
    <t>ΚΥ ΚΑΠΑΝΔΡΙΤΙΟΥ</t>
  </si>
  <si>
    <t>ΚΥ Ν.ΜΑΚΡΗΣ</t>
  </si>
  <si>
    <t>ΚΥ ΣΠΑΤΩΝ</t>
  </si>
  <si>
    <t>ΚΥ ΛΑΥΡΙΟΥ</t>
  </si>
  <si>
    <t>ΠΕ ΑΚΤΙΝΟΦΥΣΙΚΩΝ</t>
  </si>
  <si>
    <t>ΤΕ ΙΑΤΡΙΚΩΝ ΕΡΓΑΣΤΗΡΙΩΝ</t>
  </si>
  <si>
    <t>ΤΕ ΡΑΔΙΟΛΟΓΙΑΣ</t>
  </si>
  <si>
    <t>ΔΕ ΒΟΗΘΩΝ ΙΑΤΡΙΚΩΝ ΚΑΙ ΒΙΟΛΟΓΙΚΩΝ ΕΡΓΑΣΤΗΡΙΩΝ</t>
  </si>
  <si>
    <t>ΔΕ ΧΕΙΡΙΣΤΩΝ ΕΜΦΑΝΙΣΤΩΝ</t>
  </si>
  <si>
    <t>ΠΕ ΔΙΑΙΤΟΛΟΓΩΝ</t>
  </si>
  <si>
    <t>ΔΕ ΒΟΗΘΩΝ ΦΑΡΜΑΚΕΙΟΥ</t>
  </si>
  <si>
    <t>ΠΕ ΔΙΟΙΚΗΤΙΚΟΥ ΟΙΚΟΝΟΜΙΚΟΥ</t>
  </si>
  <si>
    <t>ΔΕ ΔΙΟΙΚΗΤΙΚΩΝ ΓΡΑΜΜΑΤΕΩΝ</t>
  </si>
  <si>
    <t>2η Υ.ΠΕ. ΠΕΙΡΑΙΩΣ &amp; ΑΙΓΑΙΟΥ</t>
  </si>
  <si>
    <t>ΦΟΡΕΑΣ</t>
  </si>
  <si>
    <t>ΚΛΑΔΟΣ/ΕΙΔΙΚΟΤΗΤΑ</t>
  </si>
  <si>
    <t>ΑΙΤΟΥΜΕΝΕΣ ΘΕΣΕΙΣ</t>
  </si>
  <si>
    <t>ΓΝ ΣΥΡΟΥ</t>
  </si>
  <si>
    <t>ΥΕ ΠΡΟΣΩΠΙΚΟΥ ΚΑΘΑΡΙΟΤΗΤΑΣ (ΠΛΥΝΤΩΝ/ΤΡΙΩΝ)</t>
  </si>
  <si>
    <t>ΣΥΝΟΛΟ</t>
  </si>
  <si>
    <t>ΓΝ ΧΙΟΥ</t>
  </si>
  <si>
    <t>ΤΕ ΡΑΔΙΟΛΟΓΙΑΣ-ΑΚΤΙΝΟΛΟΓΙΑΣ</t>
  </si>
  <si>
    <t>ΓΝ-ΚΥ ΚΑΛΥΜΝΟΥ</t>
  </si>
  <si>
    <t>ΔΕ ΧΕΙΡΙΣΤΩΝ ΙΑΤΡΙΚΩΝ ΣΥΣΚΕΥΩΝ</t>
  </si>
  <si>
    <t>ΔΕ ΒΟΗΘΩΝ ΙΑΤΡΙΚΩΝ ΕΡΓΑΣΤΗΡΙΩΝ</t>
  </si>
  <si>
    <t>Γ.Ν.Π. "ΤΖΑΝΕΙΟ"</t>
  </si>
  <si>
    <t>ΥΕ ΕΡΓΑΤΩΝ</t>
  </si>
  <si>
    <t>ΤΕ ΤΕΧΝΟΛΟΓΩΝ ΡΑΔΙΟΛΟΓΙΑΣ ΑΚΤΙΝΟΛΟΓΙΑΣ</t>
  </si>
  <si>
    <t>Γ.Ν. "ΑΣΚΛΗΠΙΕΙΟ ΒΟΥΛΑΣ"</t>
  </si>
  <si>
    <t>ΤΕ ΠΛΗΡΟΦΟΡΙΚΗΣ</t>
  </si>
  <si>
    <t>ΓΕΝΙΚΟ ΝΟΣΟΚΟΜΕΙΟ ΝΙΚΑΙΑΣ</t>
  </si>
  <si>
    <t>ΓΝ-ΚΥ ΚΥΘΗΡΩΝ</t>
  </si>
  <si>
    <t>ΤΕ ΜΗΧΑΝΙΚΩΝ</t>
  </si>
  <si>
    <t>ΓΝΕ ¨ΘΡΙΑΣΙΟ¨</t>
  </si>
  <si>
    <t>ΓΝ-ΚΥ ΛΕΡΟΥ</t>
  </si>
  <si>
    <t>ΔΕ-ΒΟΗΘΩΝ ΙΑΤΡΙΚΩΝ &amp; ΒΙΟΛΟΓΙΚΩΝ ΕΡΓΑΣΤΗΡΙΩΝ</t>
  </si>
  <si>
    <t>Γ.Ν.ΣΑΜΟΥ</t>
  </si>
  <si>
    <t>ΠΕ ΧΗΜΕΙΑΣ-ΒΙΟΧΗΜΕΙΑΣ-ΒΙΟΛΟΓΙΑΣ</t>
  </si>
  <si>
    <t>ΓΝ-ΚΥ ΝΑΞΟΥ</t>
  </si>
  <si>
    <t>ΤΕ ΛΟΓΙΣΤΙΚΗΣ</t>
  </si>
  <si>
    <t>ΤΕ ΜΗΧΑΝΙΚΩΝ (ΜΗΧΑΝΟΛΟΓΟΣ ΜΗΧΑΝΙΚΟΣ)</t>
  </si>
  <si>
    <t xml:space="preserve">ΠΓΝ ΑΤΤΙΚΟΝ </t>
  </si>
  <si>
    <t>ΥΕ ΠΡΟΣΩΠΙΚΟ ΚΑΘΑΡΙΟΤΗΤΑΣ(ΠΛΥΝΤΩΝ-ΤΡΙΩΝ)</t>
  </si>
  <si>
    <t xml:space="preserve">Γ.Ν-Κ.Υ ΙΚΑΡΙΑΣ </t>
  </si>
  <si>
    <t xml:space="preserve">ΤΕ ΙΑΤΡΙΚΩΝ ΕΡΓΑΣΤΗΡΙΩΝ ΤΕΧΝΟΛΟΓΩΝ </t>
  </si>
  <si>
    <t xml:space="preserve">ΤΕ ΡΑΔΙΟΛΟΓΩΝ ΑΚΤΙΝΟΛΟΓΩΝ </t>
  </si>
  <si>
    <t xml:space="preserve">Γ.Ν.ΡΟΔΟΥ "ΑΝΔΡΕΑΣ ΠΑΠΑΝΔΡΕΟΥ" </t>
  </si>
  <si>
    <t>ΤΕ  ΙΑΤΡΙΚΩΝ ΕΡΓΑΣΤΗΡΙΩΝ</t>
  </si>
  <si>
    <t>ΔΕ ΧΕΙΡΙΣΤΩΝ (ΙΑΤΡΙΚΩΝ ΣΥΣΚΕΥΩΝ)-ΕΜΦΑΝΙΣΤΩΝ</t>
  </si>
  <si>
    <t>ΔΕ ΠΑΡΑΣΚΕΥΑΣΤΩΝ(ΒΟΗΘΩΝ ΙΑΤΡΙΚΩΝ ΚΑΙ ΒΙΟΛΟΓΙΚΩΝ ΕΡΓΑΣΤΗΡΙΩΝ)</t>
  </si>
  <si>
    <t>ΤΕ ΡΑΔΙΟΛΟΓΙΑΣ ΑΚΤΙΝΟΛΟΓΙΑΣ</t>
  </si>
  <si>
    <t>ΕΑΝΠ ΜΕΤΑΞΑ</t>
  </si>
  <si>
    <t>Π.Ε. ΟΙΚΟΝΟΜΙΚΟΥ</t>
  </si>
  <si>
    <t>ΤΕ ΙΑΤΡΙΚΩΝ ΕΡΓΑΣΤΗΡΙΩΝ ΤΕΧΝΟΛΟΓΟΙ</t>
  </si>
  <si>
    <t>ΚΥ ΕΜΠΩΝΑΣ</t>
  </si>
  <si>
    <t>ΤΕ ΔΙΟΙΚΗΣΗΣ ΜΟΝΑΔΩΝ ΥΓΕΙΑΣ</t>
  </si>
  <si>
    <t>Κ.Υ.ΤΗΝΟΥ</t>
  </si>
  <si>
    <t>ΤΕ ΡΑΔΙΟΛΟΓΙΑΣ Ή ΔΕ ΧΕΙΡΙΣΤΩΝ ΕΜΦΑΝΙΣΤΩΝ</t>
  </si>
  <si>
    <t>Π.Ε.Δ.Υ - ΚΥ ΚΑΡΛΟΒΑΣΙΟΥ</t>
  </si>
  <si>
    <t>ΔΕ ΠΛΗΡΩΜΑΤΑ ΑΣΘΕΝΟΦΟΡΟΥ</t>
  </si>
  <si>
    <t>TE ΡΑΔΙΟΛΟΓΙΑΣ ΑΚΤΙΝΟΛΟΓΙΑΣ</t>
  </si>
  <si>
    <t>ΤΕ ΕΠΙΣΚΕΠΤΩΝ ΥΓΕΙΑΣ</t>
  </si>
  <si>
    <t>ΠΕΔΥ-ΚΥ ΑΙΓΙΝΑΣ</t>
  </si>
  <si>
    <t>ΔΕ ΠΛΗΡΩΜΑΤΩΝ ΑΣΘΕΝΟΦΟΡΩΝ</t>
  </si>
  <si>
    <t>ΤΕ ΡΑΔΙΟΛΟΓΙΑΣ -ΑΚΤΙΝΟΛΟΓΙΑΣ</t>
  </si>
  <si>
    <t>Κ.Υ.ΠΥΡΓΙΟΥ</t>
  </si>
  <si>
    <t>ΔΕ ΠΛΗΡΩΜΑΤΩΝ ΑΣΘΕΝΟΦΟΡΟΥ</t>
  </si>
  <si>
    <t>Π.Π.Ι.ΒΟΛΙΣΣΟΥ</t>
  </si>
  <si>
    <t>ΤΕ ΕΠΙΣΚΕΠΤΩΝ-ΤΡΙΩΝ ΥΓΕΙΑΣ</t>
  </si>
  <si>
    <t>ΠΕΔΥ-ΚΥ ΠΑΤΜΟΥ</t>
  </si>
  <si>
    <t>ΠΕΔΥ-ΚΥ ΜΥΚΟΝΟΥ</t>
  </si>
  <si>
    <t>ΤΕ ΡΑΔΙΟΛΟΓΙΑΣ-ΑΚΤΙΝΟΛΟΓΙΑΣ ή ΔΕ ΧΕΙΡΙΣΤΩΝ ΕΜΦΑΝΙΣΤΩΝ</t>
  </si>
  <si>
    <t>ΔΕ ΔΙΟΙΚΗΤΙΚΟΥ-ΛΟΓΙΣΤΙΚΟΥ</t>
  </si>
  <si>
    <t>ΠΕΔΥ-ΚΥ ΓΑΛΑΤΑ</t>
  </si>
  <si>
    <t>ΠΛΗΡΩΜΑΤΑ ΑΣΘΕΝΟΦΟΡΟΥ</t>
  </si>
  <si>
    <t>ΠΕΔΥ-ΚΥ ΑΝΔΡΟΥ</t>
  </si>
  <si>
    <t>ΥΕ ΕΠΙΜΕΛΗΤΩΝ</t>
  </si>
  <si>
    <t xml:space="preserve">Κ.Υ ΕΥΔΗΛΟΥ </t>
  </si>
  <si>
    <t xml:space="preserve">ΔΕ ΠΑΡΑΪΑΤΡΙΚΟ/ΠΑΡΑΣΚΕΥΑΣΤΩΝ </t>
  </si>
  <si>
    <t xml:space="preserve">ΔΕ ΠΛΗΡΩΜΑ ΑΣΘΕΝΟΦΟΡΟΥ </t>
  </si>
  <si>
    <t>ΚΥ ΑΜΟΡΓΟΥ</t>
  </si>
  <si>
    <t>ΒΟΗΘΟΣ ΜΙΚΡΟΒΙΟΛΟΓΟΥ</t>
  </si>
  <si>
    <t>ΕΠΙΣΚΕΠΤΡΙΑ ΥΓΕΙΑΣ</t>
  </si>
  <si>
    <t>Π.Π.Ι. ΔΡΥΟΠΙΔΑΣ ΚΥΘΝΟΥ</t>
  </si>
  <si>
    <t>Π.Π.Ι. ΑΣΤΥΠΑΛΑΙΑΣ</t>
  </si>
  <si>
    <t xml:space="preserve"> ΔΕ ΠΛΗΡΩΜΑΤΩΝ ΑΣΘΕΝΟΦΟΡΟΥ</t>
  </si>
  <si>
    <t>ΤΕ Ραδιολογίας Ακτινολογίας</t>
  </si>
  <si>
    <t>ΤΕ Λογιστικής</t>
  </si>
  <si>
    <t>ΔΕ Διοικητικών Γραμματέων</t>
  </si>
  <si>
    <t>ΔΕ Βοηθών Ιατρικών και Βιολογικών Εργαστηρίων</t>
  </si>
  <si>
    <t>ΔΕ Βοηθών Φαρμακείου</t>
  </si>
  <si>
    <t>ΔΕ Τεχνικών ειδικότητα Ηλεκτροτεχνιτών</t>
  </si>
  <si>
    <t>ΔΕ Τεχνικών ειδικότητα Ηλεκτρολόγου</t>
  </si>
  <si>
    <t>ΥΕ Εργατών</t>
  </si>
  <si>
    <t xml:space="preserve">ΚΑΤΗΓΟΡΙΑ - ΚΛΑΔΟΣ - ΕΙΔΙΚΟΤΗΤΑ </t>
  </si>
  <si>
    <t>ΠΓΝΘ ΑΧΕΠΑ</t>
  </si>
  <si>
    <t>ΓΝΘ ΙΠΠΟΚΡΑΤΕΙΟ</t>
  </si>
  <si>
    <t>ΑΝΘ ΘΕΑΓΕΝΕΙΟ</t>
  </si>
  <si>
    <t>ΓΝΘ ΑΓΙΟΣ ΠΑΥΛΟΣ</t>
  </si>
  <si>
    <t>ΓΝ ΣΕΡΡΩΝ</t>
  </si>
  <si>
    <t>ΓΝ ΚΙΛΚΙΣ</t>
  </si>
  <si>
    <t>ΓΝ ΧΑΛΚΙΔΙΚΗΣ</t>
  </si>
  <si>
    <t>ΓΝ ΚΑΒΑΛΑΣ</t>
  </si>
  <si>
    <t>ΓΝ ΚΟΜΟΤΗΝΗΣ</t>
  </si>
  <si>
    <t>ΓΝ ΔΡΑΜΑΣ</t>
  </si>
  <si>
    <t>ΓΝ ΞΑΝΘΗΣ</t>
  </si>
  <si>
    <t>ΠΓΝ ΕΒΡΟΥ</t>
  </si>
  <si>
    <t>ΓΝ ΔΙΔΥΜΟΤΟΙΧΟΥ</t>
  </si>
  <si>
    <t>ΚΥ ΠΑΡΑΝΕΣΤΙΟΥ</t>
  </si>
  <si>
    <t>ΚΥ ΑΓ.ΝΙΚΟΛΑΟΥ</t>
  </si>
  <si>
    <t xml:space="preserve">ΚΥ ΣΑΜΟΘΡΑΚΗΣ </t>
  </si>
  <si>
    <t>ΚΥ ΗΡΑΚΛΕΙΑΣ</t>
  </si>
  <si>
    <t>KY ΠΡΙΝΟΥ</t>
  </si>
  <si>
    <t>ΚΥ ΠΡΟΣΟΤΣΑΝΗΣ</t>
  </si>
  <si>
    <t>KY ΣΤΑΥΡΟΥΠΟΛΗΣ</t>
  </si>
  <si>
    <t>ΣΥΝΟΛΟ ΘΕΣΕΩΝ</t>
  </si>
  <si>
    <t>ΚΛΑΔΟΣ</t>
  </si>
  <si>
    <t>ΠΓΝ
ΛΑΡΙΣΑΣ</t>
  </si>
  <si>
    <t>ΓΝ
ΛΑΡΙΣΑΣ</t>
  </si>
  <si>
    <t>ΓΝ
ΒΟΛΟΥ</t>
  </si>
  <si>
    <t>ΓΝ 
ΚΑΡΔΙΤΣΑΣ</t>
  </si>
  <si>
    <t>ΓΝ ΤΡΙΚΑΛΩΝ</t>
  </si>
  <si>
    <t xml:space="preserve">Γ.Ν. ΛΑΜΙΑΣ 
</t>
  </si>
  <si>
    <t>ΓΝ 
ΑΜΦΙΣΣΑΣ</t>
  </si>
  <si>
    <t>ΓΝ ΚΑΡΠΕΝΗΣΙΟΥ</t>
  </si>
  <si>
    <t>ΓΝ
ΛΙΒΑΔΕΙΑΣ</t>
  </si>
  <si>
    <t>ΓΝ
ΘΗΒΑΣ</t>
  </si>
  <si>
    <t>ΓΝ 
ΧΑΛΚΙΔΑΣ</t>
  </si>
  <si>
    <t>ΓΝ -ΚΥ
ΚΑΡΥΣΤΟΥ</t>
  </si>
  <si>
    <t>ΓΝ-ΚΥ
ΚΥΜΗΣ</t>
  </si>
  <si>
    <t xml:space="preserve">ΠΕΔΥ- Κ.Υ. ΙΣΤΙΑΙΑΣ </t>
  </si>
  <si>
    <t>ΠΕΔΥ- Κ.Υ. ΤΥΡΝΑΒΟΥ</t>
  </si>
  <si>
    <t>ΠΕΔΥ- Κ.Υ. ΚΑΛΑΜΠΑΚΑΣ</t>
  </si>
  <si>
    <t>ΠΕ</t>
  </si>
  <si>
    <t>ΧΗΜΕΙΑΣ- ΒΙΟΧΗΜΕΙΑΣ</t>
  </si>
  <si>
    <t>ΤΕ</t>
  </si>
  <si>
    <t xml:space="preserve">TE </t>
  </si>
  <si>
    <t>ΦΥΣΙΚΟΘΕΡΑΠΕΙΑΣ</t>
  </si>
  <si>
    <t>TE</t>
  </si>
  <si>
    <t>ΔΙΟΙΚΗΣΗΣ ΜΟΝΑΔΩΝ ΥΓΕΙΑΣ ΚΑΙ ΠΡΟΝΟΙΑΣ</t>
  </si>
  <si>
    <t xml:space="preserve">ΤΕ </t>
  </si>
  <si>
    <t>ΙΑΤΡΙΚΩΝ ΕΡΓΑΣΤΗΡΙΩΝ</t>
  </si>
  <si>
    <t>ΡΑΔΙΟΛΟΓΙΑΣ ΑΚΤΙΝΟΛΟΓΙΑΣ</t>
  </si>
  <si>
    <t xml:space="preserve">ΔΕ </t>
  </si>
  <si>
    <t>ΔΕ</t>
  </si>
  <si>
    <t xml:space="preserve">ΔΙΟΙΚΗΤΙΚΟΥ - ΛΟΓΙΣΤΙΚΟΥ </t>
  </si>
  <si>
    <t>ΔΕ ΙΑΤΡΙΚΩΝ ΣΥΣΚΕΥΩΝ</t>
  </si>
  <si>
    <t>ΒΟΗΘΩΝ ΙΑΤΡΙΚΩΝ ΚΑΙ ΒΙΟΛΟΓΙΚΩΝ ΕΡΓΑΣΤΗΡΙΩΝ</t>
  </si>
  <si>
    <t>ΝΟΣΟΚΟΜΕΙΟ</t>
  </si>
  <si>
    <t>ΕΙΔΙΚΟΤΗΤΑ</t>
  </si>
  <si>
    <t>ΑΡΙΘΜΟΣ ΚΕΝΩΝ ΟΡΓΑΝΙΚΩΝ  ΘΕΣΕΩΝ ΠΡΟΣ ΚΑΛΥΨΗ</t>
  </si>
  <si>
    <t>ΠΓΝΠ</t>
  </si>
  <si>
    <t>ΔΕ Β ΙΑΤΡΙΚΩΝ &amp; ΒΙΟΛΟΓΙΚΩΝ ΕΡΓΑΣΤΗΡΙΩΝ</t>
  </si>
  <si>
    <t>ΓΝ ΠΑΤΡΩΝ</t>
  </si>
  <si>
    <t>ΓΝ ΑΡΤΑΣ</t>
  </si>
  <si>
    <t>ΓΝ ΙΩΑΝΝΙΝΩΝ</t>
  </si>
  <si>
    <t>ΓΝ ΛΑΚΩΝΙΑΣ ΝΜ ΜΟΛΑΩΝ</t>
  </si>
  <si>
    <t>ΓΝ -ΚΥ ΦΙΛΙΑΤΩΝ</t>
  </si>
  <si>
    <t>ΓΝ ΖΑΚΥΝΘΟΥ</t>
  </si>
  <si>
    <t>ΓΝ ΠΡΕΒΕΖΑΣ</t>
  </si>
  <si>
    <t>ΓΝ ΤΡΙΠΟΛΗΣ</t>
  </si>
  <si>
    <t>ΓΝ ΑΝΑΤ ΑΧΑΪΑΣ ΝΜ ΑΙΓΙΟΥ</t>
  </si>
  <si>
    <t>ΓΝ ΛΕΥΚΑΔΑΣ</t>
  </si>
  <si>
    <t>ΣΥΝΟΛΟ ΠΑΡΑΪΑΤΡΙΚΟΥ ΠΡΟΣΩΠΙΚΟΥ</t>
  </si>
  <si>
    <t>Γ. ΚΑΤΑΝΟΜΗ 10 ΘΕΣΕΩΝ ΛΟΙΠΟΥ ΠΡΟΣΩΠΙΚΟΥ  στους ΦΟΡΕΙΣ ΤΗΣ 7ΗΣ ΥΠΕ</t>
  </si>
  <si>
    <t>Α/Α</t>
  </si>
  <si>
    <t>ΚΛΑΔΟΣ ΕΙΔΙΚΟΤΗΤΑ</t>
  </si>
  <si>
    <t>Κ.Υ. ΑΝΩΓΕΙΩΝ</t>
  </si>
  <si>
    <t>ΠΑ.Γ.Ν.Η.- Γ.Ν. ΒΕΝΙΖΕΛΕΙΟ- ΟΡΓΑΝΙΚΗ ΜΟΝΑΔΑ ΤΗΣ ΕΔΡΑΣ ΠΑΓΝΗ</t>
  </si>
  <si>
    <t>ΠΑΓΝΗ- ΓΝ. ΒΕΝΙΖΕΛΕΙΟ- ΑΠΟΚΕΝΤΡΩΜΕΝΗ ΜΟΝΑΔΑ Γ.Ν. ΒΕΝΙΖΕΛΕΙΟ</t>
  </si>
  <si>
    <t>Γ.Ν. ΛΑΣΙΘΙΟΥ- ΟΡΓΑΝΙΚΗ ΜΟΝΑΔΑ ΤΗΣ ΕΔΡΑΣ ΑΓΙΟΥ ΝΙΚΟΛΑΟΥ</t>
  </si>
  <si>
    <t>Γ.Ν. ΛΑΣΙΘΙΟΥ- ΑΠΟΚΕΝΤΡΩΜΕΝΗ  ΜΟΝΑΔΑ. ΙΕΡΑΠΕΤΡΑΣ</t>
  </si>
  <si>
    <t>Γ.Ν. ΛΑΣΙΘΙΟΥ- ΑΠΟΚΕΝΤΡΩΜΕΝΗ  ΜΟΝΑΔΑ ΣΗΤΕΙΑΣ</t>
  </si>
  <si>
    <t>Γ.Ν-ΚΥ ΝΕΑΠΟΛΗΣ "ΔΙΑΛΥΝΑΚΕΙΟ"</t>
  </si>
  <si>
    <t>Γ.Ν. ΡΕΘΥΜΝΟΥ</t>
  </si>
  <si>
    <t>Γ.Ν. ΧΑΝΙΩΝ " Ο ΑΓ. ΓΕΩΡΓΙΟΣ</t>
  </si>
  <si>
    <t>ΣΥΝΟΛΟ 7ΗΣ Υ.ΠΕ. ΚΡΗΤΗΣ</t>
  </si>
  <si>
    <t xml:space="preserve">ΤΕ ΙΑΤΡΙΚΩΝ ΕΡΓΑΣΤΗΡΙΩΝ </t>
  </si>
  <si>
    <t>ΔΕ ΒΟΗΘΩΝ ΙΑΤΡΙΚΩΝ ΚΑΙ ΒΙΟΛΟΓΙΚΩΝ  ΕΡΓΑΣΤΗΡΙΩΝ</t>
  </si>
  <si>
    <t>ΔΙΟΙΚΗΣΗ 3ης ΥΓΕΙΟΝΟΜΙΚΗΣ ΠΕΡΙΦΕΡΕΙΑΣ ΜΑΚΕΔΟΝΙΑΣ</t>
  </si>
  <si>
    <t>ΜΟΝΙΜΟ ΠΡΟΣΩΠΙΚΟ ΔΙΑΦΟΡΩΝ ΕΙΔΙΚΟΤΗΤΩΝ (ΚΑΤΑΝΟΜΗ 30 ΘΕΣΕΩΝ)</t>
  </si>
  <si>
    <t>ΠΡΟΤΑΣΗ ΔΥΠΕ ΓΙΑ ΠΛΗΡΩΣΗ</t>
  </si>
  <si>
    <r>
      <t>Γ.Ν.Θ. "</t>
    </r>
    <r>
      <rPr>
        <b/>
        <sz val="10"/>
        <color indexed="8"/>
        <rFont val="Calibri"/>
        <family val="2"/>
        <charset val="161"/>
      </rPr>
      <t>Γ.ΠΑΠΑΝΙΚΟΛΑΟΥ</t>
    </r>
    <r>
      <rPr>
        <sz val="10"/>
        <color indexed="8"/>
        <rFont val="Calibri"/>
        <family val="2"/>
        <charset val="161"/>
      </rPr>
      <t>"</t>
    </r>
  </si>
  <si>
    <t>ΔΕ ΠΑΡΑΣΚΕΥΑΣΤΩΝ</t>
  </si>
  <si>
    <t>ΔΕ ΜΑΓΕΙΡΩΝ</t>
  </si>
  <si>
    <r>
      <t>Γ.Ν.Θ. "Γ.ΠΑΠΑΝΙΚΟΛΑΟΥ"-</t>
    </r>
    <r>
      <rPr>
        <b/>
        <sz val="10"/>
        <color indexed="8"/>
        <rFont val="Calibri"/>
        <family val="2"/>
        <charset val="161"/>
      </rPr>
      <t>ΨΥΧΙΑΤΡΙΚΟ Ν.ΘΕΣ/ΝΙΚΗΣ</t>
    </r>
  </si>
  <si>
    <r>
      <t>Γ.Ν.Θ. "Γ.ΓΕΝΝΗΜΑΤΑΣ-Ο ΑΓΙΟΣ ΔΗΜΗΤΡΙΟΣ"- Ν.Μ. "</t>
    </r>
    <r>
      <rPr>
        <b/>
        <sz val="10"/>
        <color indexed="8"/>
        <rFont val="Calibri"/>
        <family val="2"/>
        <charset val="161"/>
      </rPr>
      <t>Γ.ΓΕΝΝΗΜΑΤΑΣ</t>
    </r>
    <r>
      <rPr>
        <sz val="10"/>
        <color indexed="8"/>
        <rFont val="Calibri"/>
        <family val="2"/>
        <charset val="161"/>
      </rPr>
      <t>"</t>
    </r>
  </si>
  <si>
    <r>
      <t>Γ.Ν.Θ. "Γ.ΓΕΝΝΗΜΑΤΑΣ-Ο ΑΓΙΟΣ ΔΗΜΗΤΡΙΟΣ"- Ν.Μ. "</t>
    </r>
    <r>
      <rPr>
        <b/>
        <sz val="10"/>
        <color indexed="8"/>
        <rFont val="Calibri"/>
        <family val="2"/>
        <charset val="161"/>
      </rPr>
      <t>Ο ΑΓΙΟΣ ΔΗΜΗΤΡΙΟΣ</t>
    </r>
    <r>
      <rPr>
        <sz val="10"/>
        <color indexed="8"/>
        <rFont val="Calibri"/>
        <family val="2"/>
        <charset val="161"/>
      </rPr>
      <t>"</t>
    </r>
  </si>
  <si>
    <t>ΔΕ ΙΑΤΡΙΚΩΝ ΚΑΙ ΒΙΟΛΟΓΙΚΩΝ ΕΡΓΑΣΤΗΡΙΩΝ</t>
  </si>
  <si>
    <t>ΤΕ ΦΥΣΙΚΟΘΕΡΑΠΕΙΑΣ</t>
  </si>
  <si>
    <t>Γ.Ν.ΚΑΤΕΡΙΝΗΣ</t>
  </si>
  <si>
    <r>
      <t>Γ.Ν. ΗΜΑΘΙΑΣ-Ν.Μ.</t>
    </r>
    <r>
      <rPr>
        <b/>
        <sz val="10"/>
        <color indexed="8"/>
        <rFont val="Calibri"/>
        <family val="2"/>
        <charset val="161"/>
      </rPr>
      <t>ΒΕΡΟΙΑΣ</t>
    </r>
  </si>
  <si>
    <t>ΔΕ ΧΕΙΡΙΣΤΩΝ ΙΑΤΡΙΚΩΝ ΕΡΓΑΣΤΗΡΙΩΝ</t>
  </si>
  <si>
    <r>
      <t>Γ.Ν.ΗΜΑΘΙΑΣ- Ν.Μ.</t>
    </r>
    <r>
      <rPr>
        <b/>
        <sz val="10"/>
        <color indexed="8"/>
        <rFont val="Calibri"/>
        <family val="2"/>
        <charset val="161"/>
      </rPr>
      <t>ΝΑΟΥΣΑΣ</t>
    </r>
  </si>
  <si>
    <r>
      <t xml:space="preserve">Γ.Ν.ΠΕΛΛΑΣ- Ν.Μ. </t>
    </r>
    <r>
      <rPr>
        <b/>
        <sz val="10"/>
        <color indexed="8"/>
        <rFont val="Calibri"/>
        <family val="2"/>
        <charset val="161"/>
      </rPr>
      <t>ΕΔΕΣΣΑΣ</t>
    </r>
  </si>
  <si>
    <r>
      <t xml:space="preserve">Γ.Ν. ΠΕΛΛΑΣ- Ν.Μ. </t>
    </r>
    <r>
      <rPr>
        <b/>
        <sz val="10"/>
        <color indexed="8"/>
        <rFont val="Calibri"/>
        <family val="2"/>
        <charset val="161"/>
      </rPr>
      <t>ΓΙΑΝΝΙΤΣΩΝ</t>
    </r>
  </si>
  <si>
    <r>
      <t xml:space="preserve">Γ.Ν."ΜΑΜΑΤΣΕΙΟ-ΜΠΟΔΟΣΑΚΕΙΟ"- </t>
    </r>
    <r>
      <rPr>
        <b/>
        <sz val="10"/>
        <color indexed="8"/>
        <rFont val="Calibri"/>
        <family val="2"/>
        <charset val="161"/>
      </rPr>
      <t>Ν.Μ. ΚΟΖΑΝΗΣ</t>
    </r>
  </si>
  <si>
    <r>
      <t xml:space="preserve">Γ.Ν."ΜΑΜΑΤΣΕΙΟ-ΜΠΟΔΟΣΑΚΕΙΟ"- Ν.Μ. </t>
    </r>
    <r>
      <rPr>
        <b/>
        <sz val="10"/>
        <color indexed="8"/>
        <rFont val="Calibri"/>
        <family val="2"/>
        <charset val="161"/>
      </rPr>
      <t>ΠΤΟΛΕΜΑΪΔΑΣ</t>
    </r>
  </si>
  <si>
    <t>Γ.Ν.ΓΡΕΒΕΝΩΝ</t>
  </si>
  <si>
    <t>Γ.Ν.ΚΑΣΤΟΡΙΑΣ</t>
  </si>
  <si>
    <t>Γ.Ν.ΦΛΩΡΙΝΑΣ</t>
  </si>
  <si>
    <t>ΓΕΝΙΚΟ ΣΥΝΟΛΟ</t>
  </si>
  <si>
    <t xml:space="preserve">  ΠΡΟΣΛΗΨΕΙΣ ΜΟΝΙΜΟΥ ΔΙΑΦΟΡΩΝ ΕΙΔΙΚΟΤΗΤΩΝ ΠΡΟΣΩΠΙΚΟΥ 2015 </t>
  </si>
  <si>
    <t xml:space="preserve"> ΘΕΣΕΙΣ ΠΑΡΑΪΑΤΡΙΚΟΥ ΠΡΟΣΩΠΙΚΟΥ  ΝΟΣΟΚΟΜΕΙΑ 6ης ΥΠΕ</t>
  </si>
  <si>
    <t xml:space="preserve"> ΘΕΣΕΙΣ ΚΑΤΆ ΦΟΡΕΑ</t>
  </si>
  <si>
    <t xml:space="preserve">  ΠΡΟΣΛΗΨΗΣΜΟΝΙΜΟΥ ΠΡΟΣΩΠΙΚΟΥ </t>
  </si>
  <si>
    <t xml:space="preserve">  </t>
  </si>
  <si>
    <t xml:space="preserve">ΚΕΝΕΣ ΘΕΣΕΙΣ ΛΟΙΠΟΥ ΠΡΟΣΩΠΙΚΟΥ ΠΡΟΣ ΠΡΟΚΗΡΥΞΗ 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</si>
</sst>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Times New Roman"/>
      <family val="1"/>
      <charset val="161"/>
    </font>
    <font>
      <b/>
      <sz val="12"/>
      <name val="Times New Roman"/>
      <family val="1"/>
      <charset val="161"/>
    </font>
    <font>
      <b/>
      <sz val="11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10"/>
      <name val="Arial"/>
      <family val="2"/>
      <charset val="161"/>
    </font>
    <font>
      <b/>
      <sz val="11"/>
      <color rgb="FF000000"/>
      <name val="Arial"/>
      <family val="2"/>
      <charset val="161"/>
    </font>
    <font>
      <sz val="11"/>
      <color rgb="FF000000"/>
      <name val="Times New Roman"/>
      <family val="1"/>
      <charset val="161"/>
    </font>
    <font>
      <b/>
      <sz val="10"/>
      <color rgb="FF000000"/>
      <name val="Arial"/>
      <family val="2"/>
      <charset val="161"/>
    </font>
    <font>
      <sz val="8"/>
      <color rgb="FF000000"/>
      <name val="Times New Roman"/>
      <family val="1"/>
      <charset val="161"/>
    </font>
    <font>
      <b/>
      <sz val="10"/>
      <name val="Arial"/>
      <family val="2"/>
      <charset val="161"/>
    </font>
    <font>
      <sz val="10"/>
      <name val="Times New Roman"/>
      <family val="1"/>
      <charset val="161"/>
    </font>
    <font>
      <b/>
      <sz val="10"/>
      <name val="Tahoma"/>
      <family val="2"/>
      <charset val="161"/>
    </font>
    <font>
      <b/>
      <sz val="11"/>
      <name val="Trebuchet MS"/>
      <family val="2"/>
      <charset val="161"/>
    </font>
    <font>
      <b/>
      <sz val="10"/>
      <name val="Trebuchet MS"/>
      <family val="2"/>
      <charset val="161"/>
    </font>
    <font>
      <sz val="10"/>
      <name val="Trebuchet MS"/>
      <family val="2"/>
      <charset val="161"/>
    </font>
    <font>
      <sz val="10"/>
      <color indexed="8"/>
      <name val="Arial"/>
      <family val="2"/>
      <charset val="161"/>
    </font>
    <font>
      <b/>
      <sz val="10"/>
      <color indexed="12"/>
      <name val="Trebuchet MS"/>
      <family val="2"/>
      <charset val="161"/>
    </font>
    <font>
      <sz val="10"/>
      <color indexed="12"/>
      <name val="Trebuchet MS"/>
      <family val="2"/>
      <charset val="161"/>
    </font>
    <font>
      <sz val="10"/>
      <name val="Tahoma"/>
      <family val="2"/>
      <charset val="161"/>
    </font>
    <font>
      <b/>
      <sz val="14"/>
      <color theme="0"/>
      <name val="Arial"/>
      <family val="2"/>
      <charset val="161"/>
    </font>
    <font>
      <b/>
      <sz val="10"/>
      <color theme="0"/>
      <name val="Calibri"/>
      <family val="2"/>
      <charset val="161"/>
    </font>
    <font>
      <sz val="11"/>
      <name val="Calibri"/>
      <family val="2"/>
      <charset val="161"/>
    </font>
    <font>
      <sz val="12"/>
      <name val="Calibri"/>
      <family val="2"/>
      <charset val="161"/>
    </font>
    <font>
      <b/>
      <sz val="12"/>
      <name val="Calibri"/>
      <family val="2"/>
      <charset val="161"/>
    </font>
    <font>
      <sz val="12"/>
      <color rgb="FFFF0000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sz val="10"/>
      <name val="Calibri"/>
      <family val="2"/>
      <charset val="161"/>
    </font>
    <font>
      <b/>
      <sz val="14"/>
      <name val="Arial"/>
      <family val="2"/>
      <charset val="161"/>
    </font>
    <font>
      <b/>
      <sz val="14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8" fillId="0" borderId="0"/>
  </cellStyleXfs>
  <cellXfs count="187">
    <xf numFmtId="0" fontId="0" fillId="0" borderId="0" xfId="0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vertical="center"/>
    </xf>
    <xf numFmtId="0" fontId="3" fillId="0" borderId="4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/>
    <xf numFmtId="0" fontId="8" fillId="0" borderId="0" xfId="0" applyFont="1" applyBorder="1" applyAlignment="1">
      <alignment horizontal="center" vertical="center" wrapText="1"/>
    </xf>
    <xf numFmtId="0" fontId="5" fillId="0" borderId="7" xfId="0" applyFont="1" applyBorder="1"/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0" borderId="4" xfId="2" applyFont="1" applyBorder="1"/>
    <xf numFmtId="0" fontId="13" fillId="0" borderId="4" xfId="2" applyFont="1" applyBorder="1" applyAlignment="1">
      <alignment wrapText="1"/>
    </xf>
    <xf numFmtId="0" fontId="13" fillId="0" borderId="5" xfId="2" applyFont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13" fillId="0" borderId="4" xfId="2" applyFont="1" applyFill="1" applyBorder="1"/>
    <xf numFmtId="0" fontId="13" fillId="0" borderId="5" xfId="2" applyFont="1" applyFill="1" applyBorder="1" applyAlignment="1">
      <alignment horizontal="center"/>
    </xf>
    <xf numFmtId="0" fontId="13" fillId="0" borderId="4" xfId="1" applyFont="1" applyFill="1" applyBorder="1" applyAlignment="1"/>
    <xf numFmtId="0" fontId="13" fillId="0" borderId="4" xfId="0" applyFont="1" applyFill="1" applyBorder="1"/>
    <xf numFmtId="0" fontId="13" fillId="0" borderId="5" xfId="0" applyFont="1" applyFill="1" applyBorder="1" applyAlignment="1">
      <alignment horizontal="center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13" fillId="0" borderId="4" xfId="1" applyFont="1" applyBorder="1" applyAlignment="1">
      <alignment horizontal="left"/>
    </xf>
    <xf numFmtId="0" fontId="13" fillId="0" borderId="5" xfId="1" applyFont="1" applyBorder="1" applyAlignment="1">
      <alignment horizontal="center"/>
    </xf>
    <xf numFmtId="0" fontId="13" fillId="0" borderId="0" xfId="0" applyFont="1" applyBorder="1"/>
    <xf numFmtId="0" fontId="13" fillId="3" borderId="0" xfId="0" applyFont="1" applyFill="1" applyBorder="1" applyAlignment="1">
      <alignment horizontal="center"/>
    </xf>
    <xf numFmtId="0" fontId="13" fillId="0" borderId="8" xfId="2" applyFont="1" applyBorder="1"/>
    <xf numFmtId="0" fontId="13" fillId="0" borderId="9" xfId="2" applyFont="1" applyBorder="1"/>
    <xf numFmtId="0" fontId="13" fillId="0" borderId="10" xfId="2" applyFont="1" applyBorder="1" applyAlignment="1">
      <alignment horizontal="center"/>
    </xf>
    <xf numFmtId="0" fontId="13" fillId="0" borderId="11" xfId="2" applyFont="1" applyBorder="1"/>
    <xf numFmtId="0" fontId="13" fillId="0" borderId="4" xfId="0" applyFont="1" applyBorder="1" applyAlignment="1">
      <alignment horizontal="left"/>
    </xf>
    <xf numFmtId="0" fontId="13" fillId="3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wrapText="1"/>
    </xf>
    <xf numFmtId="0" fontId="0" fillId="4" borderId="4" xfId="0" applyFill="1" applyBorder="1"/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textRotation="90"/>
    </xf>
    <xf numFmtId="0" fontId="0" fillId="4" borderId="4" xfId="0" applyFont="1" applyFill="1" applyBorder="1" applyAlignment="1">
      <alignment textRotation="90"/>
    </xf>
    <xf numFmtId="0" fontId="0" fillId="4" borderId="4" xfId="0" applyFont="1" applyFill="1" applyBorder="1" applyAlignment="1">
      <alignment textRotation="89"/>
    </xf>
    <xf numFmtId="0" fontId="0" fillId="4" borderId="4" xfId="0" applyFill="1" applyBorder="1" applyAlignment="1">
      <alignment textRotation="90" wrapText="1"/>
    </xf>
    <xf numFmtId="0" fontId="0" fillId="4" borderId="4" xfId="0" applyFill="1" applyBorder="1" applyAlignment="1">
      <alignment textRotation="90"/>
    </xf>
    <xf numFmtId="0" fontId="2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3" applyFont="1" applyFill="1" applyBorder="1" applyAlignment="1">
      <alignment horizontal="left" wrapText="1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left" wrapText="1"/>
    </xf>
    <xf numFmtId="0" fontId="19" fillId="0" borderId="4" xfId="3" applyFont="1" applyFill="1" applyBorder="1" applyAlignment="1">
      <alignment horizontal="left" wrapText="1"/>
    </xf>
    <xf numFmtId="0" fontId="16" fillId="0" borderId="13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0" fillId="0" borderId="0" xfId="3" applyFont="1" applyFill="1" applyBorder="1" applyAlignment="1">
      <alignment horizontal="left" wrapText="1"/>
    </xf>
    <xf numFmtId="0" fontId="16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23" fillId="6" borderId="17" xfId="2" applyFont="1" applyFill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/>
    </xf>
    <xf numFmtId="0" fontId="24" fillId="0" borderId="4" xfId="2" applyFont="1" applyBorder="1" applyAlignment="1">
      <alignment horizontal="left" vertical="center"/>
    </xf>
    <xf numFmtId="0" fontId="25" fillId="0" borderId="4" xfId="2" applyFont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0" fontId="26" fillId="0" borderId="18" xfId="2" applyFont="1" applyBorder="1" applyAlignment="1">
      <alignment horizontal="center" vertical="center"/>
    </xf>
    <xf numFmtId="0" fontId="24" fillId="7" borderId="4" xfId="2" applyFont="1" applyFill="1" applyBorder="1" applyAlignment="1">
      <alignment horizontal="left" vertical="center"/>
    </xf>
    <xf numFmtId="0" fontId="25" fillId="7" borderId="4" xfId="2" applyFont="1" applyFill="1" applyBorder="1" applyAlignment="1">
      <alignment horizontal="center" vertical="center" wrapText="1"/>
    </xf>
    <xf numFmtId="0" fontId="27" fillId="7" borderId="4" xfId="2" applyFont="1" applyFill="1" applyBorder="1" applyAlignment="1">
      <alignment horizontal="center" vertical="center" wrapText="1"/>
    </xf>
    <xf numFmtId="0" fontId="25" fillId="4" borderId="4" xfId="2" applyFont="1" applyFill="1" applyBorder="1" applyAlignment="1">
      <alignment horizontal="center" vertical="center" wrapText="1"/>
    </xf>
    <xf numFmtId="0" fontId="24" fillId="7" borderId="4" xfId="2" applyFont="1" applyFill="1" applyBorder="1" applyAlignment="1">
      <alignment horizontal="left" vertical="center" wrapText="1"/>
    </xf>
    <xf numFmtId="0" fontId="26" fillId="0" borderId="4" xfId="2" applyFont="1" applyBorder="1" applyAlignment="1">
      <alignment horizontal="center" vertical="center"/>
    </xf>
    <xf numFmtId="0" fontId="1" fillId="0" borderId="19" xfId="0" applyFont="1" applyBorder="1"/>
    <xf numFmtId="0" fontId="28" fillId="0" borderId="19" xfId="0" applyFont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29" fillId="0" borderId="17" xfId="2" applyFont="1" applyBorder="1" applyAlignment="1">
      <alignment horizontal="center" vertical="center"/>
    </xf>
    <xf numFmtId="0" fontId="30" fillId="0" borderId="17" xfId="2" applyFont="1" applyBorder="1" applyAlignment="1">
      <alignment horizontal="left"/>
    </xf>
    <xf numFmtId="0" fontId="30" fillId="0" borderId="17" xfId="2" applyFont="1" applyBorder="1" applyAlignment="1">
      <alignment horizontal="center"/>
    </xf>
    <xf numFmtId="0" fontId="31" fillId="0" borderId="17" xfId="2" applyFont="1" applyBorder="1" applyAlignment="1">
      <alignment horizontal="center" vertical="center"/>
    </xf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32" fillId="0" borderId="4" xfId="0" applyFont="1" applyBorder="1"/>
    <xf numFmtId="0" fontId="0" fillId="0" borderId="4" xfId="0" applyFill="1" applyBorder="1"/>
    <xf numFmtId="0" fontId="32" fillId="0" borderId="4" xfId="0" applyFont="1" applyBorder="1" applyAlignment="1">
      <alignment wrapText="1"/>
    </xf>
    <xf numFmtId="0" fontId="35" fillId="3" borderId="4" xfId="0" applyFont="1" applyFill="1" applyBorder="1" applyAlignment="1">
      <alignment horizontal="right"/>
    </xf>
    <xf numFmtId="0" fontId="2" fillId="3" borderId="4" xfId="0" applyFont="1" applyFill="1" applyBorder="1"/>
    <xf numFmtId="0" fontId="0" fillId="0" borderId="4" xfId="0" applyBorder="1" applyAlignment="1">
      <alignment vertical="center"/>
    </xf>
    <xf numFmtId="0" fontId="35" fillId="3" borderId="4" xfId="0" applyFont="1" applyFill="1" applyBorder="1" applyAlignment="1">
      <alignment horizontal="right" wrapText="1"/>
    </xf>
    <xf numFmtId="0" fontId="0" fillId="0" borderId="4" xfId="0" applyBorder="1" applyAlignment="1">
      <alignment vertical="center" wrapText="1"/>
    </xf>
    <xf numFmtId="0" fontId="35" fillId="0" borderId="4" xfId="0" applyFont="1" applyBorder="1" applyAlignment="1">
      <alignment wrapText="1"/>
    </xf>
    <xf numFmtId="0" fontId="2" fillId="3" borderId="4" xfId="0" applyFont="1" applyFill="1" applyBorder="1" applyAlignment="1">
      <alignment horizontal="right"/>
    </xf>
    <xf numFmtId="0" fontId="2" fillId="8" borderId="4" xfId="0" applyFont="1" applyFill="1" applyBorder="1"/>
    <xf numFmtId="0" fontId="0" fillId="6" borderId="1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2" fillId="5" borderId="16" xfId="2" applyFont="1" applyFill="1" applyBorder="1" applyAlignment="1">
      <alignment horizontal="center"/>
    </xf>
    <xf numFmtId="0" fontId="23" fillId="6" borderId="17" xfId="2" applyFont="1" applyFill="1" applyBorder="1" applyAlignment="1">
      <alignment horizontal="center" vertical="center" wrapText="1"/>
    </xf>
    <xf numFmtId="0" fontId="22" fillId="6" borderId="17" xfId="2" applyFont="1" applyFill="1" applyBorder="1" applyAlignment="1">
      <alignment horizontal="center"/>
    </xf>
  </cellXfs>
  <cellStyles count="4">
    <cellStyle name="Βασικό_Φύλλο2" xfId="3"/>
    <cellStyle name="Κανονικό" xfId="0" builtinId="0"/>
    <cellStyle name="Κανονικό 2" xfId="1"/>
    <cellStyle name="Κανονικό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3"/>
  <sheetViews>
    <sheetView tabSelected="1" workbookViewId="0">
      <selection activeCell="I1" sqref="I1"/>
    </sheetView>
  </sheetViews>
  <sheetFormatPr defaultRowHeight="15"/>
  <cols>
    <col min="2" max="2" width="7.7109375" customWidth="1"/>
    <col min="3" max="3" width="7.85546875" customWidth="1"/>
    <col min="8" max="8" width="7.28515625" customWidth="1"/>
    <col min="9" max="9" width="6.28515625" customWidth="1"/>
    <col min="10" max="10" width="7.85546875" customWidth="1"/>
    <col min="11" max="11" width="7.7109375" customWidth="1"/>
    <col min="14" max="14" width="7" customWidth="1"/>
    <col min="15" max="15" width="7.140625" customWidth="1"/>
    <col min="18" max="18" width="7.42578125" customWidth="1"/>
    <col min="23" max="24" width="7.5703125" customWidth="1"/>
    <col min="25" max="25" width="7.42578125" customWidth="1"/>
    <col min="26" max="26" width="5.140625" customWidth="1"/>
  </cols>
  <sheetData>
    <row r="1" spans="1:26" ht="225">
      <c r="A1" s="161"/>
      <c r="B1" s="162" t="s">
        <v>0</v>
      </c>
      <c r="C1" s="162" t="s">
        <v>1</v>
      </c>
      <c r="D1" s="162" t="s">
        <v>2</v>
      </c>
      <c r="E1" s="162" t="s">
        <v>3</v>
      </c>
      <c r="F1" s="162" t="s">
        <v>4</v>
      </c>
      <c r="G1" s="162" t="s">
        <v>5</v>
      </c>
      <c r="H1" s="162" t="s">
        <v>6</v>
      </c>
      <c r="I1" s="162" t="s">
        <v>7</v>
      </c>
      <c r="J1" s="162" t="s">
        <v>8</v>
      </c>
      <c r="K1" s="162" t="s">
        <v>9</v>
      </c>
      <c r="L1" s="162" t="s">
        <v>10</v>
      </c>
      <c r="M1" s="162" t="s">
        <v>11</v>
      </c>
      <c r="N1" s="162" t="s">
        <v>12</v>
      </c>
      <c r="O1" s="162" t="s">
        <v>13</v>
      </c>
      <c r="P1" s="162" t="s">
        <v>14</v>
      </c>
      <c r="Q1" s="162" t="s">
        <v>15</v>
      </c>
      <c r="R1" s="162" t="s">
        <v>16</v>
      </c>
      <c r="S1" s="162" t="s">
        <v>17</v>
      </c>
      <c r="T1" s="162" t="s">
        <v>18</v>
      </c>
      <c r="U1" s="162" t="s">
        <v>19</v>
      </c>
      <c r="V1" s="162" t="s">
        <v>20</v>
      </c>
      <c r="W1" s="162" t="s">
        <v>21</v>
      </c>
      <c r="X1" s="162" t="s">
        <v>22</v>
      </c>
      <c r="Y1" s="162" t="s">
        <v>23</v>
      </c>
      <c r="Z1" s="1"/>
    </row>
    <row r="2" spans="1:26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">
      <c r="A3" s="2" t="s">
        <v>24</v>
      </c>
      <c r="B3" s="3"/>
      <c r="C3" s="3"/>
      <c r="D3" s="3">
        <v>1</v>
      </c>
      <c r="E3" s="3"/>
      <c r="F3" s="3"/>
      <c r="G3" s="3"/>
      <c r="H3" s="3"/>
      <c r="I3" s="3"/>
      <c r="J3" s="3">
        <v>1</v>
      </c>
      <c r="K3" s="3"/>
      <c r="L3" s="3"/>
      <c r="M3" s="3"/>
      <c r="N3" s="3"/>
      <c r="O3" s="3"/>
      <c r="P3" s="3"/>
      <c r="Q3" s="3"/>
      <c r="R3" s="3"/>
      <c r="S3" s="3"/>
      <c r="T3" s="3">
        <v>1</v>
      </c>
      <c r="U3" s="3"/>
      <c r="V3" s="3"/>
      <c r="W3" s="3"/>
      <c r="X3" s="3"/>
      <c r="Y3" s="3"/>
      <c r="Z3" s="3">
        <f>SUM(B3:Y3)</f>
        <v>3</v>
      </c>
    </row>
    <row r="4" spans="1:26" ht="75">
      <c r="A4" s="2" t="s">
        <v>25</v>
      </c>
      <c r="B4" s="3">
        <v>1</v>
      </c>
      <c r="C4" s="3"/>
      <c r="D4" s="3"/>
      <c r="E4" s="3">
        <v>1</v>
      </c>
      <c r="F4" s="3"/>
      <c r="G4" s="3"/>
      <c r="H4" s="3"/>
      <c r="I4" s="3"/>
      <c r="J4" s="3">
        <v>1</v>
      </c>
      <c r="K4" s="3"/>
      <c r="L4" s="3">
        <v>1</v>
      </c>
      <c r="M4" s="3"/>
      <c r="N4" s="3"/>
      <c r="O4" s="3"/>
      <c r="P4" s="3"/>
      <c r="Q4" s="3"/>
      <c r="R4" s="3"/>
      <c r="S4" s="3">
        <v>1</v>
      </c>
      <c r="T4" s="3"/>
      <c r="U4" s="3"/>
      <c r="V4" s="3"/>
      <c r="W4" s="3"/>
      <c r="X4" s="3"/>
      <c r="Y4" s="3"/>
      <c r="Z4" s="3">
        <f>SUM(B4:Y4)</f>
        <v>5</v>
      </c>
    </row>
    <row r="5" spans="1:26" ht="45">
      <c r="A5" s="2" t="s">
        <v>26</v>
      </c>
      <c r="B5" s="3"/>
      <c r="C5" s="3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/>
      <c r="L5" s="3">
        <v>1</v>
      </c>
      <c r="M5" s="3"/>
      <c r="N5" s="3">
        <v>1</v>
      </c>
      <c r="O5" s="3"/>
      <c r="P5" s="3"/>
      <c r="Q5" s="3">
        <v>1</v>
      </c>
      <c r="R5" s="3"/>
      <c r="S5" s="3"/>
      <c r="T5" s="3"/>
      <c r="U5" s="3"/>
      <c r="V5" s="3"/>
      <c r="W5" s="3"/>
      <c r="X5" s="3"/>
      <c r="Y5" s="3"/>
      <c r="Z5" s="3">
        <f>SUM(B5:Y5)</f>
        <v>8</v>
      </c>
    </row>
    <row r="6" spans="1:26" ht="120">
      <c r="A6" s="2" t="s">
        <v>27</v>
      </c>
      <c r="B6" s="3"/>
      <c r="C6" s="3">
        <v>1</v>
      </c>
      <c r="D6" s="3">
        <v>1</v>
      </c>
      <c r="E6" s="3"/>
      <c r="F6" s="3"/>
      <c r="G6" s="3"/>
      <c r="H6" s="3"/>
      <c r="I6" s="3"/>
      <c r="J6" s="3"/>
      <c r="K6" s="3">
        <v>1</v>
      </c>
      <c r="L6" s="3"/>
      <c r="M6" s="3">
        <v>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>
        <f>SUM(B6:Y6)</f>
        <v>4</v>
      </c>
    </row>
    <row r="7" spans="1:26" ht="75">
      <c r="A7" s="2" t="s">
        <v>28</v>
      </c>
      <c r="B7" s="3">
        <v>1</v>
      </c>
      <c r="C7" s="3">
        <v>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v>1</v>
      </c>
      <c r="W7" s="3"/>
      <c r="X7" s="3"/>
      <c r="Y7" s="3"/>
      <c r="Z7" s="3">
        <f>SUM(B7:Y7)</f>
        <v>3</v>
      </c>
    </row>
    <row r="8" spans="1:26" ht="45">
      <c r="A8" s="2" t="s">
        <v>29</v>
      </c>
      <c r="B8" s="3"/>
      <c r="C8" s="3"/>
      <c r="D8" s="3">
        <v>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>
        <v>1</v>
      </c>
    </row>
    <row r="9" spans="1:26" ht="60">
      <c r="A9" s="2" t="s">
        <v>30</v>
      </c>
      <c r="B9" s="3">
        <v>1</v>
      </c>
      <c r="C9" s="3"/>
      <c r="D9" s="3">
        <v>1</v>
      </c>
      <c r="E9" s="3"/>
      <c r="F9" s="3"/>
      <c r="G9" s="3"/>
      <c r="H9" s="3"/>
      <c r="I9" s="3"/>
      <c r="J9" s="3"/>
      <c r="K9" s="3"/>
      <c r="L9" s="3">
        <v>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>
        <f>SUM(B9:Y9)</f>
        <v>3</v>
      </c>
    </row>
    <row r="10" spans="1:26" ht="75">
      <c r="A10" s="2" t="s">
        <v>31</v>
      </c>
      <c r="B10" s="3"/>
      <c r="C10" s="3">
        <v>1</v>
      </c>
      <c r="D10" s="3">
        <v>1</v>
      </c>
      <c r="E10" s="3"/>
      <c r="F10" s="3"/>
      <c r="G10" s="3"/>
      <c r="H10" s="3"/>
      <c r="I10" s="3"/>
      <c r="J10" s="3"/>
      <c r="K10" s="3">
        <v>1</v>
      </c>
      <c r="L10" s="3"/>
      <c r="M10" s="3"/>
      <c r="N10" s="3"/>
      <c r="O10" s="3"/>
      <c r="P10" s="3">
        <v>1</v>
      </c>
      <c r="Q10" s="3">
        <v>1</v>
      </c>
      <c r="R10" s="3">
        <v>1</v>
      </c>
      <c r="S10" s="3"/>
      <c r="T10" s="3"/>
      <c r="U10" s="3">
        <v>1</v>
      </c>
      <c r="V10" s="3"/>
      <c r="W10" s="3"/>
      <c r="X10" s="3"/>
      <c r="Y10" s="3"/>
      <c r="Z10" s="3">
        <f>SUM(B10:Y10)</f>
        <v>7</v>
      </c>
    </row>
    <row r="11" spans="1:26" ht="75">
      <c r="A11" s="2" t="s">
        <v>32</v>
      </c>
      <c r="B11" s="3"/>
      <c r="C11" s="3"/>
      <c r="D11" s="3"/>
      <c r="E11" s="3">
        <v>1</v>
      </c>
      <c r="F11" s="3"/>
      <c r="G11" s="3"/>
      <c r="H11" s="3"/>
      <c r="I11" s="3"/>
      <c r="J11" s="3"/>
      <c r="K11" s="3"/>
      <c r="L11" s="3"/>
      <c r="M11" s="3">
        <v>1</v>
      </c>
      <c r="N11" s="3"/>
      <c r="O11" s="3"/>
      <c r="P11" s="3"/>
      <c r="Q11" s="3">
        <v>1</v>
      </c>
      <c r="R11" s="3"/>
      <c r="S11" s="3"/>
      <c r="T11" s="3">
        <v>1</v>
      </c>
      <c r="U11" s="3"/>
      <c r="V11" s="3"/>
      <c r="W11" s="3">
        <v>1</v>
      </c>
      <c r="X11" s="3">
        <v>1</v>
      </c>
      <c r="Y11" s="3">
        <v>1</v>
      </c>
      <c r="Z11" s="3">
        <f>SUM(B11:Y11)</f>
        <v>7</v>
      </c>
    </row>
    <row r="12" spans="1:26">
      <c r="A12" s="2"/>
      <c r="B12" s="3">
        <f>SUM(B4:B11)</f>
        <v>3</v>
      </c>
      <c r="C12" s="3">
        <f>SUM(C4:C11)</f>
        <v>3</v>
      </c>
      <c r="D12" s="3">
        <f>SUM(D3:D11)</f>
        <v>6</v>
      </c>
      <c r="E12" s="3">
        <f>SUM(E4:E11)</f>
        <v>3</v>
      </c>
      <c r="F12" s="3">
        <f t="shared" ref="F12:K12" si="0">SUM(F3:F11)</f>
        <v>0</v>
      </c>
      <c r="G12" s="3">
        <f t="shared" si="0"/>
        <v>0</v>
      </c>
      <c r="H12" s="3">
        <f t="shared" si="0"/>
        <v>1</v>
      </c>
      <c r="I12" s="3">
        <f t="shared" si="0"/>
        <v>0</v>
      </c>
      <c r="J12" s="3">
        <f t="shared" si="0"/>
        <v>4</v>
      </c>
      <c r="K12" s="3">
        <f t="shared" si="0"/>
        <v>2</v>
      </c>
      <c r="L12" s="3">
        <f>SUM(L4:L11)</f>
        <v>3</v>
      </c>
      <c r="M12" s="3">
        <f>SUM(M6:M11)</f>
        <v>2</v>
      </c>
      <c r="N12" s="3">
        <f>SUM(N4:N11)</f>
        <v>1</v>
      </c>
      <c r="O12" s="3">
        <f>SUM(O4:O11)</f>
        <v>0</v>
      </c>
      <c r="P12" s="3">
        <f>SUM(P10:P11)</f>
        <v>1</v>
      </c>
      <c r="Q12" s="3">
        <f>SUM(Q3:Q11)</f>
        <v>3</v>
      </c>
      <c r="R12" s="3">
        <f>SUM(R3:R11)</f>
        <v>1</v>
      </c>
      <c r="S12" s="3">
        <f>SUM(S4:S11)</f>
        <v>1</v>
      </c>
      <c r="T12" s="3">
        <f>SUM(T3:T11)</f>
        <v>2</v>
      </c>
      <c r="U12" s="3">
        <f>SUM(U3:U11)</f>
        <v>1</v>
      </c>
      <c r="V12" s="3">
        <f>SUM(V4:V11)</f>
        <v>1</v>
      </c>
      <c r="W12" s="3">
        <v>1</v>
      </c>
      <c r="X12" s="3">
        <v>1</v>
      </c>
      <c r="Y12" s="3">
        <v>1</v>
      </c>
      <c r="Z12" s="3">
        <f>SUM(B12:Y12)</f>
        <v>41</v>
      </c>
    </row>
    <row r="13" spans="1:26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4"/>
  <sheetViews>
    <sheetView workbookViewId="0">
      <selection activeCell="A2" sqref="A2"/>
    </sheetView>
  </sheetViews>
  <sheetFormatPr defaultRowHeight="15.75"/>
  <cols>
    <col min="1" max="1" width="38" style="7" customWidth="1"/>
    <col min="2" max="2" width="58.140625" style="7" customWidth="1"/>
    <col min="3" max="3" width="26" style="10" customWidth="1"/>
    <col min="4" max="4" width="17.28515625" style="6" customWidth="1"/>
    <col min="5" max="256" width="9.140625" style="7"/>
    <col min="257" max="257" width="38" style="7" customWidth="1"/>
    <col min="258" max="258" width="58.140625" style="7" customWidth="1"/>
    <col min="259" max="259" width="26" style="7" customWidth="1"/>
    <col min="260" max="260" width="17.28515625" style="7" customWidth="1"/>
    <col min="261" max="512" width="9.140625" style="7"/>
    <col min="513" max="513" width="38" style="7" customWidth="1"/>
    <col min="514" max="514" width="58.140625" style="7" customWidth="1"/>
    <col min="515" max="515" width="26" style="7" customWidth="1"/>
    <col min="516" max="516" width="17.28515625" style="7" customWidth="1"/>
    <col min="517" max="768" width="9.140625" style="7"/>
    <col min="769" max="769" width="38" style="7" customWidth="1"/>
    <col min="770" max="770" width="58.140625" style="7" customWidth="1"/>
    <col min="771" max="771" width="26" style="7" customWidth="1"/>
    <col min="772" max="772" width="17.28515625" style="7" customWidth="1"/>
    <col min="773" max="1024" width="9.140625" style="7"/>
    <col min="1025" max="1025" width="38" style="7" customWidth="1"/>
    <col min="1026" max="1026" width="58.140625" style="7" customWidth="1"/>
    <col min="1027" max="1027" width="26" style="7" customWidth="1"/>
    <col min="1028" max="1028" width="17.28515625" style="7" customWidth="1"/>
    <col min="1029" max="1280" width="9.140625" style="7"/>
    <col min="1281" max="1281" width="38" style="7" customWidth="1"/>
    <col min="1282" max="1282" width="58.140625" style="7" customWidth="1"/>
    <col min="1283" max="1283" width="26" style="7" customWidth="1"/>
    <col min="1284" max="1284" width="17.28515625" style="7" customWidth="1"/>
    <col min="1285" max="1536" width="9.140625" style="7"/>
    <col min="1537" max="1537" width="38" style="7" customWidth="1"/>
    <col min="1538" max="1538" width="58.140625" style="7" customWidth="1"/>
    <col min="1539" max="1539" width="26" style="7" customWidth="1"/>
    <col min="1540" max="1540" width="17.28515625" style="7" customWidth="1"/>
    <col min="1541" max="1792" width="9.140625" style="7"/>
    <col min="1793" max="1793" width="38" style="7" customWidth="1"/>
    <col min="1794" max="1794" width="58.140625" style="7" customWidth="1"/>
    <col min="1795" max="1795" width="26" style="7" customWidth="1"/>
    <col min="1796" max="1796" width="17.28515625" style="7" customWidth="1"/>
    <col min="1797" max="2048" width="9.140625" style="7"/>
    <col min="2049" max="2049" width="38" style="7" customWidth="1"/>
    <col min="2050" max="2050" width="58.140625" style="7" customWidth="1"/>
    <col min="2051" max="2051" width="26" style="7" customWidth="1"/>
    <col min="2052" max="2052" width="17.28515625" style="7" customWidth="1"/>
    <col min="2053" max="2304" width="9.140625" style="7"/>
    <col min="2305" max="2305" width="38" style="7" customWidth="1"/>
    <col min="2306" max="2306" width="58.140625" style="7" customWidth="1"/>
    <col min="2307" max="2307" width="26" style="7" customWidth="1"/>
    <col min="2308" max="2308" width="17.28515625" style="7" customWidth="1"/>
    <col min="2309" max="2560" width="9.140625" style="7"/>
    <col min="2561" max="2561" width="38" style="7" customWidth="1"/>
    <col min="2562" max="2562" width="58.140625" style="7" customWidth="1"/>
    <col min="2563" max="2563" width="26" style="7" customWidth="1"/>
    <col min="2564" max="2564" width="17.28515625" style="7" customWidth="1"/>
    <col min="2565" max="2816" width="9.140625" style="7"/>
    <col min="2817" max="2817" width="38" style="7" customWidth="1"/>
    <col min="2818" max="2818" width="58.140625" style="7" customWidth="1"/>
    <col min="2819" max="2819" width="26" style="7" customWidth="1"/>
    <col min="2820" max="2820" width="17.28515625" style="7" customWidth="1"/>
    <col min="2821" max="3072" width="9.140625" style="7"/>
    <col min="3073" max="3073" width="38" style="7" customWidth="1"/>
    <col min="3074" max="3074" width="58.140625" style="7" customWidth="1"/>
    <col min="3075" max="3075" width="26" style="7" customWidth="1"/>
    <col min="3076" max="3076" width="17.28515625" style="7" customWidth="1"/>
    <col min="3077" max="3328" width="9.140625" style="7"/>
    <col min="3329" max="3329" width="38" style="7" customWidth="1"/>
    <col min="3330" max="3330" width="58.140625" style="7" customWidth="1"/>
    <col min="3331" max="3331" width="26" style="7" customWidth="1"/>
    <col min="3332" max="3332" width="17.28515625" style="7" customWidth="1"/>
    <col min="3333" max="3584" width="9.140625" style="7"/>
    <col min="3585" max="3585" width="38" style="7" customWidth="1"/>
    <col min="3586" max="3586" width="58.140625" style="7" customWidth="1"/>
    <col min="3587" max="3587" width="26" style="7" customWidth="1"/>
    <col min="3588" max="3588" width="17.28515625" style="7" customWidth="1"/>
    <col min="3589" max="3840" width="9.140625" style="7"/>
    <col min="3841" max="3841" width="38" style="7" customWidth="1"/>
    <col min="3842" max="3842" width="58.140625" style="7" customWidth="1"/>
    <col min="3843" max="3843" width="26" style="7" customWidth="1"/>
    <col min="3844" max="3844" width="17.28515625" style="7" customWidth="1"/>
    <col min="3845" max="4096" width="9.140625" style="7"/>
    <col min="4097" max="4097" width="38" style="7" customWidth="1"/>
    <col min="4098" max="4098" width="58.140625" style="7" customWidth="1"/>
    <col min="4099" max="4099" width="26" style="7" customWidth="1"/>
    <col min="4100" max="4100" width="17.28515625" style="7" customWidth="1"/>
    <col min="4101" max="4352" width="9.140625" style="7"/>
    <col min="4353" max="4353" width="38" style="7" customWidth="1"/>
    <col min="4354" max="4354" width="58.140625" style="7" customWidth="1"/>
    <col min="4355" max="4355" width="26" style="7" customWidth="1"/>
    <col min="4356" max="4356" width="17.28515625" style="7" customWidth="1"/>
    <col min="4357" max="4608" width="9.140625" style="7"/>
    <col min="4609" max="4609" width="38" style="7" customWidth="1"/>
    <col min="4610" max="4610" width="58.140625" style="7" customWidth="1"/>
    <col min="4611" max="4611" width="26" style="7" customWidth="1"/>
    <col min="4612" max="4612" width="17.28515625" style="7" customWidth="1"/>
    <col min="4613" max="4864" width="9.140625" style="7"/>
    <col min="4865" max="4865" width="38" style="7" customWidth="1"/>
    <col min="4866" max="4866" width="58.140625" style="7" customWidth="1"/>
    <col min="4867" max="4867" width="26" style="7" customWidth="1"/>
    <col min="4868" max="4868" width="17.28515625" style="7" customWidth="1"/>
    <col min="4869" max="5120" width="9.140625" style="7"/>
    <col min="5121" max="5121" width="38" style="7" customWidth="1"/>
    <col min="5122" max="5122" width="58.140625" style="7" customWidth="1"/>
    <col min="5123" max="5123" width="26" style="7" customWidth="1"/>
    <col min="5124" max="5124" width="17.28515625" style="7" customWidth="1"/>
    <col min="5125" max="5376" width="9.140625" style="7"/>
    <col min="5377" max="5377" width="38" style="7" customWidth="1"/>
    <col min="5378" max="5378" width="58.140625" style="7" customWidth="1"/>
    <col min="5379" max="5379" width="26" style="7" customWidth="1"/>
    <col min="5380" max="5380" width="17.28515625" style="7" customWidth="1"/>
    <col min="5381" max="5632" width="9.140625" style="7"/>
    <col min="5633" max="5633" width="38" style="7" customWidth="1"/>
    <col min="5634" max="5634" width="58.140625" style="7" customWidth="1"/>
    <col min="5635" max="5635" width="26" style="7" customWidth="1"/>
    <col min="5636" max="5636" width="17.28515625" style="7" customWidth="1"/>
    <col min="5637" max="5888" width="9.140625" style="7"/>
    <col min="5889" max="5889" width="38" style="7" customWidth="1"/>
    <col min="5890" max="5890" width="58.140625" style="7" customWidth="1"/>
    <col min="5891" max="5891" width="26" style="7" customWidth="1"/>
    <col min="5892" max="5892" width="17.28515625" style="7" customWidth="1"/>
    <col min="5893" max="6144" width="9.140625" style="7"/>
    <col min="6145" max="6145" width="38" style="7" customWidth="1"/>
    <col min="6146" max="6146" width="58.140625" style="7" customWidth="1"/>
    <col min="6147" max="6147" width="26" style="7" customWidth="1"/>
    <col min="6148" max="6148" width="17.28515625" style="7" customWidth="1"/>
    <col min="6149" max="6400" width="9.140625" style="7"/>
    <col min="6401" max="6401" width="38" style="7" customWidth="1"/>
    <col min="6402" max="6402" width="58.140625" style="7" customWidth="1"/>
    <col min="6403" max="6403" width="26" style="7" customWidth="1"/>
    <col min="6404" max="6404" width="17.28515625" style="7" customWidth="1"/>
    <col min="6405" max="6656" width="9.140625" style="7"/>
    <col min="6657" max="6657" width="38" style="7" customWidth="1"/>
    <col min="6658" max="6658" width="58.140625" style="7" customWidth="1"/>
    <col min="6659" max="6659" width="26" style="7" customWidth="1"/>
    <col min="6660" max="6660" width="17.28515625" style="7" customWidth="1"/>
    <col min="6661" max="6912" width="9.140625" style="7"/>
    <col min="6913" max="6913" width="38" style="7" customWidth="1"/>
    <col min="6914" max="6914" width="58.140625" style="7" customWidth="1"/>
    <col min="6915" max="6915" width="26" style="7" customWidth="1"/>
    <col min="6916" max="6916" width="17.28515625" style="7" customWidth="1"/>
    <col min="6917" max="7168" width="9.140625" style="7"/>
    <col min="7169" max="7169" width="38" style="7" customWidth="1"/>
    <col min="7170" max="7170" width="58.140625" style="7" customWidth="1"/>
    <col min="7171" max="7171" width="26" style="7" customWidth="1"/>
    <col min="7172" max="7172" width="17.28515625" style="7" customWidth="1"/>
    <col min="7173" max="7424" width="9.140625" style="7"/>
    <col min="7425" max="7425" width="38" style="7" customWidth="1"/>
    <col min="7426" max="7426" width="58.140625" style="7" customWidth="1"/>
    <col min="7427" max="7427" width="26" style="7" customWidth="1"/>
    <col min="7428" max="7428" width="17.28515625" style="7" customWidth="1"/>
    <col min="7429" max="7680" width="9.140625" style="7"/>
    <col min="7681" max="7681" width="38" style="7" customWidth="1"/>
    <col min="7682" max="7682" width="58.140625" style="7" customWidth="1"/>
    <col min="7683" max="7683" width="26" style="7" customWidth="1"/>
    <col min="7684" max="7684" width="17.28515625" style="7" customWidth="1"/>
    <col min="7685" max="7936" width="9.140625" style="7"/>
    <col min="7937" max="7937" width="38" style="7" customWidth="1"/>
    <col min="7938" max="7938" width="58.140625" style="7" customWidth="1"/>
    <col min="7939" max="7939" width="26" style="7" customWidth="1"/>
    <col min="7940" max="7940" width="17.28515625" style="7" customWidth="1"/>
    <col min="7941" max="8192" width="9.140625" style="7"/>
    <col min="8193" max="8193" width="38" style="7" customWidth="1"/>
    <col min="8194" max="8194" width="58.140625" style="7" customWidth="1"/>
    <col min="8195" max="8195" width="26" style="7" customWidth="1"/>
    <col min="8196" max="8196" width="17.28515625" style="7" customWidth="1"/>
    <col min="8197" max="8448" width="9.140625" style="7"/>
    <col min="8449" max="8449" width="38" style="7" customWidth="1"/>
    <col min="8450" max="8450" width="58.140625" style="7" customWidth="1"/>
    <col min="8451" max="8451" width="26" style="7" customWidth="1"/>
    <col min="8452" max="8452" width="17.28515625" style="7" customWidth="1"/>
    <col min="8453" max="8704" width="9.140625" style="7"/>
    <col min="8705" max="8705" width="38" style="7" customWidth="1"/>
    <col min="8706" max="8706" width="58.140625" style="7" customWidth="1"/>
    <col min="8707" max="8707" width="26" style="7" customWidth="1"/>
    <col min="8708" max="8708" width="17.28515625" style="7" customWidth="1"/>
    <col min="8709" max="8960" width="9.140625" style="7"/>
    <col min="8961" max="8961" width="38" style="7" customWidth="1"/>
    <col min="8962" max="8962" width="58.140625" style="7" customWidth="1"/>
    <col min="8963" max="8963" width="26" style="7" customWidth="1"/>
    <col min="8964" max="8964" width="17.28515625" style="7" customWidth="1"/>
    <col min="8965" max="9216" width="9.140625" style="7"/>
    <col min="9217" max="9217" width="38" style="7" customWidth="1"/>
    <col min="9218" max="9218" width="58.140625" style="7" customWidth="1"/>
    <col min="9219" max="9219" width="26" style="7" customWidth="1"/>
    <col min="9220" max="9220" width="17.28515625" style="7" customWidth="1"/>
    <col min="9221" max="9472" width="9.140625" style="7"/>
    <col min="9473" max="9473" width="38" style="7" customWidth="1"/>
    <col min="9474" max="9474" width="58.140625" style="7" customWidth="1"/>
    <col min="9475" max="9475" width="26" style="7" customWidth="1"/>
    <col min="9476" max="9476" width="17.28515625" style="7" customWidth="1"/>
    <col min="9477" max="9728" width="9.140625" style="7"/>
    <col min="9729" max="9729" width="38" style="7" customWidth="1"/>
    <col min="9730" max="9730" width="58.140625" style="7" customWidth="1"/>
    <col min="9731" max="9731" width="26" style="7" customWidth="1"/>
    <col min="9732" max="9732" width="17.28515625" style="7" customWidth="1"/>
    <col min="9733" max="9984" width="9.140625" style="7"/>
    <col min="9985" max="9985" width="38" style="7" customWidth="1"/>
    <col min="9986" max="9986" width="58.140625" style="7" customWidth="1"/>
    <col min="9987" max="9987" width="26" style="7" customWidth="1"/>
    <col min="9988" max="9988" width="17.28515625" style="7" customWidth="1"/>
    <col min="9989" max="10240" width="9.140625" style="7"/>
    <col min="10241" max="10241" width="38" style="7" customWidth="1"/>
    <col min="10242" max="10242" width="58.140625" style="7" customWidth="1"/>
    <col min="10243" max="10243" width="26" style="7" customWidth="1"/>
    <col min="10244" max="10244" width="17.28515625" style="7" customWidth="1"/>
    <col min="10245" max="10496" width="9.140625" style="7"/>
    <col min="10497" max="10497" width="38" style="7" customWidth="1"/>
    <col min="10498" max="10498" width="58.140625" style="7" customWidth="1"/>
    <col min="10499" max="10499" width="26" style="7" customWidth="1"/>
    <col min="10500" max="10500" width="17.28515625" style="7" customWidth="1"/>
    <col min="10501" max="10752" width="9.140625" style="7"/>
    <col min="10753" max="10753" width="38" style="7" customWidth="1"/>
    <col min="10754" max="10754" width="58.140625" style="7" customWidth="1"/>
    <col min="10755" max="10755" width="26" style="7" customWidth="1"/>
    <col min="10756" max="10756" width="17.28515625" style="7" customWidth="1"/>
    <col min="10757" max="11008" width="9.140625" style="7"/>
    <col min="11009" max="11009" width="38" style="7" customWidth="1"/>
    <col min="11010" max="11010" width="58.140625" style="7" customWidth="1"/>
    <col min="11011" max="11011" width="26" style="7" customWidth="1"/>
    <col min="11012" max="11012" width="17.28515625" style="7" customWidth="1"/>
    <col min="11013" max="11264" width="9.140625" style="7"/>
    <col min="11265" max="11265" width="38" style="7" customWidth="1"/>
    <col min="11266" max="11266" width="58.140625" style="7" customWidth="1"/>
    <col min="11267" max="11267" width="26" style="7" customWidth="1"/>
    <col min="11268" max="11268" width="17.28515625" style="7" customWidth="1"/>
    <col min="11269" max="11520" width="9.140625" style="7"/>
    <col min="11521" max="11521" width="38" style="7" customWidth="1"/>
    <col min="11522" max="11522" width="58.140625" style="7" customWidth="1"/>
    <col min="11523" max="11523" width="26" style="7" customWidth="1"/>
    <col min="11524" max="11524" width="17.28515625" style="7" customWidth="1"/>
    <col min="11525" max="11776" width="9.140625" style="7"/>
    <col min="11777" max="11777" width="38" style="7" customWidth="1"/>
    <col min="11778" max="11778" width="58.140625" style="7" customWidth="1"/>
    <col min="11779" max="11779" width="26" style="7" customWidth="1"/>
    <col min="11780" max="11780" width="17.28515625" style="7" customWidth="1"/>
    <col min="11781" max="12032" width="9.140625" style="7"/>
    <col min="12033" max="12033" width="38" style="7" customWidth="1"/>
    <col min="12034" max="12034" width="58.140625" style="7" customWidth="1"/>
    <col min="12035" max="12035" width="26" style="7" customWidth="1"/>
    <col min="12036" max="12036" width="17.28515625" style="7" customWidth="1"/>
    <col min="12037" max="12288" width="9.140625" style="7"/>
    <col min="12289" max="12289" width="38" style="7" customWidth="1"/>
    <col min="12290" max="12290" width="58.140625" style="7" customWidth="1"/>
    <col min="12291" max="12291" width="26" style="7" customWidth="1"/>
    <col min="12292" max="12292" width="17.28515625" style="7" customWidth="1"/>
    <col min="12293" max="12544" width="9.140625" style="7"/>
    <col min="12545" max="12545" width="38" style="7" customWidth="1"/>
    <col min="12546" max="12546" width="58.140625" style="7" customWidth="1"/>
    <col min="12547" max="12547" width="26" style="7" customWidth="1"/>
    <col min="12548" max="12548" width="17.28515625" style="7" customWidth="1"/>
    <col min="12549" max="12800" width="9.140625" style="7"/>
    <col min="12801" max="12801" width="38" style="7" customWidth="1"/>
    <col min="12802" max="12802" width="58.140625" style="7" customWidth="1"/>
    <col min="12803" max="12803" width="26" style="7" customWidth="1"/>
    <col min="12804" max="12804" width="17.28515625" style="7" customWidth="1"/>
    <col min="12805" max="13056" width="9.140625" style="7"/>
    <col min="13057" max="13057" width="38" style="7" customWidth="1"/>
    <col min="13058" max="13058" width="58.140625" style="7" customWidth="1"/>
    <col min="13059" max="13059" width="26" style="7" customWidth="1"/>
    <col min="13060" max="13060" width="17.28515625" style="7" customWidth="1"/>
    <col min="13061" max="13312" width="9.140625" style="7"/>
    <col min="13313" max="13313" width="38" style="7" customWidth="1"/>
    <col min="13314" max="13314" width="58.140625" style="7" customWidth="1"/>
    <col min="13315" max="13315" width="26" style="7" customWidth="1"/>
    <col min="13316" max="13316" width="17.28515625" style="7" customWidth="1"/>
    <col min="13317" max="13568" width="9.140625" style="7"/>
    <col min="13569" max="13569" width="38" style="7" customWidth="1"/>
    <col min="13570" max="13570" width="58.140625" style="7" customWidth="1"/>
    <col min="13571" max="13571" width="26" style="7" customWidth="1"/>
    <col min="13572" max="13572" width="17.28515625" style="7" customWidth="1"/>
    <col min="13573" max="13824" width="9.140625" style="7"/>
    <col min="13825" max="13825" width="38" style="7" customWidth="1"/>
    <col min="13826" max="13826" width="58.140625" style="7" customWidth="1"/>
    <col min="13827" max="13827" width="26" style="7" customWidth="1"/>
    <col min="13828" max="13828" width="17.28515625" style="7" customWidth="1"/>
    <col min="13829" max="14080" width="9.140625" style="7"/>
    <col min="14081" max="14081" width="38" style="7" customWidth="1"/>
    <col min="14082" max="14082" width="58.140625" style="7" customWidth="1"/>
    <col min="14083" max="14083" width="26" style="7" customWidth="1"/>
    <col min="14084" max="14084" width="17.28515625" style="7" customWidth="1"/>
    <col min="14085" max="14336" width="9.140625" style="7"/>
    <col min="14337" max="14337" width="38" style="7" customWidth="1"/>
    <col min="14338" max="14338" width="58.140625" style="7" customWidth="1"/>
    <col min="14339" max="14339" width="26" style="7" customWidth="1"/>
    <col min="14340" max="14340" width="17.28515625" style="7" customWidth="1"/>
    <col min="14341" max="14592" width="9.140625" style="7"/>
    <col min="14593" max="14593" width="38" style="7" customWidth="1"/>
    <col min="14594" max="14594" width="58.140625" style="7" customWidth="1"/>
    <col min="14595" max="14595" width="26" style="7" customWidth="1"/>
    <col min="14596" max="14596" width="17.28515625" style="7" customWidth="1"/>
    <col min="14597" max="14848" width="9.140625" style="7"/>
    <col min="14849" max="14849" width="38" style="7" customWidth="1"/>
    <col min="14850" max="14850" width="58.140625" style="7" customWidth="1"/>
    <col min="14851" max="14851" width="26" style="7" customWidth="1"/>
    <col min="14852" max="14852" width="17.28515625" style="7" customWidth="1"/>
    <col min="14853" max="15104" width="9.140625" style="7"/>
    <col min="15105" max="15105" width="38" style="7" customWidth="1"/>
    <col min="15106" max="15106" width="58.140625" style="7" customWidth="1"/>
    <col min="15107" max="15107" width="26" style="7" customWidth="1"/>
    <col min="15108" max="15108" width="17.28515625" style="7" customWidth="1"/>
    <col min="15109" max="15360" width="9.140625" style="7"/>
    <col min="15361" max="15361" width="38" style="7" customWidth="1"/>
    <col min="15362" max="15362" width="58.140625" style="7" customWidth="1"/>
    <col min="15363" max="15363" width="26" style="7" customWidth="1"/>
    <col min="15364" max="15364" width="17.28515625" style="7" customWidth="1"/>
    <col min="15365" max="15616" width="9.140625" style="7"/>
    <col min="15617" max="15617" width="38" style="7" customWidth="1"/>
    <col min="15618" max="15618" width="58.140625" style="7" customWidth="1"/>
    <col min="15619" max="15619" width="26" style="7" customWidth="1"/>
    <col min="15620" max="15620" width="17.28515625" style="7" customWidth="1"/>
    <col min="15621" max="15872" width="9.140625" style="7"/>
    <col min="15873" max="15873" width="38" style="7" customWidth="1"/>
    <col min="15874" max="15874" width="58.140625" style="7" customWidth="1"/>
    <col min="15875" max="15875" width="26" style="7" customWidth="1"/>
    <col min="15876" max="15876" width="17.28515625" style="7" customWidth="1"/>
    <col min="15877" max="16128" width="9.140625" style="7"/>
    <col min="16129" max="16129" width="38" style="7" customWidth="1"/>
    <col min="16130" max="16130" width="58.140625" style="7" customWidth="1"/>
    <col min="16131" max="16131" width="26" style="7" customWidth="1"/>
    <col min="16132" max="16132" width="17.28515625" style="7" customWidth="1"/>
    <col min="16133" max="16384" width="9.140625" style="7"/>
  </cols>
  <sheetData>
    <row r="1" spans="1:4">
      <c r="A1" s="4" t="s">
        <v>33</v>
      </c>
      <c r="B1" s="4"/>
      <c r="C1" s="5"/>
    </row>
    <row r="2" spans="1:4" ht="21" customHeight="1">
      <c r="A2" s="8" t="s">
        <v>227</v>
      </c>
      <c r="B2" s="9" t="s">
        <v>226</v>
      </c>
    </row>
    <row r="3" spans="1:4" s="15" customFormat="1">
      <c r="A3" s="11" t="s">
        <v>34</v>
      </c>
      <c r="B3" s="12" t="s">
        <v>35</v>
      </c>
      <c r="C3" s="13" t="s">
        <v>36</v>
      </c>
      <c r="D3" s="14"/>
    </row>
    <row r="4" spans="1:4">
      <c r="A4" s="16"/>
      <c r="B4" s="16"/>
      <c r="C4" s="17"/>
      <c r="D4" s="14"/>
    </row>
    <row r="5" spans="1:4">
      <c r="A5" s="16"/>
      <c r="B5" s="16"/>
      <c r="C5" s="17"/>
      <c r="D5" s="14"/>
    </row>
    <row r="6" spans="1:4">
      <c r="A6" s="16"/>
      <c r="B6" s="16"/>
      <c r="C6" s="17"/>
      <c r="D6" s="14"/>
    </row>
    <row r="7" spans="1:4">
      <c r="A7" s="16"/>
      <c r="B7" s="16"/>
      <c r="C7" s="17"/>
      <c r="D7" s="14"/>
    </row>
    <row r="8" spans="1:4">
      <c r="A8" s="16" t="s">
        <v>37</v>
      </c>
      <c r="B8" s="16" t="s">
        <v>38</v>
      </c>
      <c r="C8" s="17">
        <v>1</v>
      </c>
      <c r="D8" s="14"/>
    </row>
    <row r="9" spans="1:4">
      <c r="A9" s="16"/>
      <c r="B9" s="16"/>
      <c r="C9" s="18" t="s">
        <v>39</v>
      </c>
      <c r="D9" s="19">
        <f>SUM(C4:C8)</f>
        <v>1</v>
      </c>
    </row>
    <row r="10" spans="1:4">
      <c r="A10" s="20"/>
      <c r="B10" s="20"/>
      <c r="C10" s="21"/>
      <c r="D10" s="14"/>
    </row>
    <row r="11" spans="1:4">
      <c r="A11" s="20"/>
      <c r="B11" s="20"/>
      <c r="C11" s="21"/>
      <c r="D11" s="14"/>
    </row>
    <row r="12" spans="1:4">
      <c r="A12" s="20" t="s">
        <v>40</v>
      </c>
      <c r="B12" s="20" t="s">
        <v>41</v>
      </c>
      <c r="C12" s="21">
        <v>1</v>
      </c>
      <c r="D12" s="14"/>
    </row>
    <row r="13" spans="1:4">
      <c r="A13" s="20" t="s">
        <v>40</v>
      </c>
      <c r="B13" s="20" t="s">
        <v>25</v>
      </c>
      <c r="C13" s="21">
        <v>1</v>
      </c>
      <c r="D13" s="14"/>
    </row>
    <row r="14" spans="1:4">
      <c r="A14" s="20"/>
      <c r="B14" s="20"/>
      <c r="C14" s="21"/>
      <c r="D14" s="14"/>
    </row>
    <row r="15" spans="1:4">
      <c r="A15" s="20"/>
      <c r="B15" s="20"/>
      <c r="C15" s="21"/>
      <c r="D15" s="14"/>
    </row>
    <row r="16" spans="1:4">
      <c r="A16" s="20"/>
      <c r="B16" s="20"/>
      <c r="C16" s="18" t="s">
        <v>39</v>
      </c>
      <c r="D16" s="22">
        <f>SUM(C10:C15)</f>
        <v>2</v>
      </c>
    </row>
    <row r="17" spans="1:4">
      <c r="A17" s="20" t="s">
        <v>42</v>
      </c>
      <c r="B17" s="20" t="s">
        <v>43</v>
      </c>
      <c r="C17" s="21">
        <v>1</v>
      </c>
      <c r="D17" s="14"/>
    </row>
    <row r="18" spans="1:4">
      <c r="A18" s="20" t="s">
        <v>42</v>
      </c>
      <c r="B18" s="20" t="s">
        <v>44</v>
      </c>
      <c r="C18" s="21">
        <v>1</v>
      </c>
      <c r="D18" s="14"/>
    </row>
    <row r="19" spans="1:4">
      <c r="A19" s="20"/>
      <c r="B19" s="20"/>
      <c r="C19" s="21"/>
      <c r="D19" s="14"/>
    </row>
    <row r="20" spans="1:4">
      <c r="A20" s="20"/>
      <c r="B20" s="20"/>
      <c r="C20" s="21"/>
      <c r="D20" s="14"/>
    </row>
    <row r="21" spans="1:4">
      <c r="A21" s="20"/>
      <c r="B21" s="20"/>
      <c r="C21" s="18" t="s">
        <v>39</v>
      </c>
      <c r="D21" s="22">
        <f>SUM(C17:C20)</f>
        <v>2</v>
      </c>
    </row>
    <row r="22" spans="1:4">
      <c r="A22" s="20" t="s">
        <v>45</v>
      </c>
      <c r="B22" s="23" t="s">
        <v>46</v>
      </c>
      <c r="C22" s="24">
        <v>1</v>
      </c>
      <c r="D22" s="14"/>
    </row>
    <row r="23" spans="1:4">
      <c r="A23" s="20" t="s">
        <v>45</v>
      </c>
      <c r="B23" s="23" t="s">
        <v>32</v>
      </c>
      <c r="C23" s="24">
        <v>1</v>
      </c>
      <c r="D23" s="14"/>
    </row>
    <row r="24" spans="1:4">
      <c r="A24" s="20"/>
      <c r="B24" s="23"/>
      <c r="C24" s="24"/>
      <c r="D24" s="14"/>
    </row>
    <row r="25" spans="1:4">
      <c r="A25" s="20"/>
      <c r="B25" s="23"/>
      <c r="C25" s="24"/>
      <c r="D25" s="14"/>
    </row>
    <row r="26" spans="1:4">
      <c r="A26" s="20" t="s">
        <v>45</v>
      </c>
      <c r="B26" s="23" t="s">
        <v>47</v>
      </c>
      <c r="C26" s="24">
        <v>1</v>
      </c>
      <c r="D26" s="14"/>
    </row>
    <row r="27" spans="1:4">
      <c r="A27" s="20" t="s">
        <v>45</v>
      </c>
      <c r="B27" s="23" t="s">
        <v>25</v>
      </c>
      <c r="C27" s="24">
        <v>1</v>
      </c>
      <c r="D27" s="14"/>
    </row>
    <row r="28" spans="1:4">
      <c r="A28" s="20"/>
      <c r="B28" s="20"/>
      <c r="C28" s="18" t="s">
        <v>39</v>
      </c>
      <c r="D28" s="22">
        <f>SUM(C22:C27)</f>
        <v>4</v>
      </c>
    </row>
    <row r="29" spans="1:4">
      <c r="A29" s="20" t="s">
        <v>48</v>
      </c>
      <c r="B29" s="20" t="s">
        <v>41</v>
      </c>
      <c r="C29" s="21">
        <v>1</v>
      </c>
      <c r="D29" s="14"/>
    </row>
    <row r="30" spans="1:4">
      <c r="A30" s="20" t="s">
        <v>48</v>
      </c>
      <c r="B30" s="20" t="s">
        <v>49</v>
      </c>
      <c r="C30" s="21">
        <v>1</v>
      </c>
      <c r="D30" s="14"/>
    </row>
    <row r="31" spans="1:4">
      <c r="A31" s="20"/>
      <c r="B31" s="20"/>
      <c r="C31" s="21"/>
      <c r="D31" s="14"/>
    </row>
    <row r="32" spans="1:4">
      <c r="A32" s="20"/>
      <c r="B32" s="20"/>
      <c r="C32" s="21"/>
      <c r="D32" s="14"/>
    </row>
    <row r="33" spans="1:4">
      <c r="A33" s="20"/>
      <c r="B33" s="20"/>
      <c r="C33" s="21"/>
      <c r="D33" s="14"/>
    </row>
    <row r="34" spans="1:4">
      <c r="A34" s="20"/>
      <c r="B34" s="20"/>
      <c r="C34" s="18" t="s">
        <v>39</v>
      </c>
      <c r="D34" s="22">
        <f>SUM(C29:C33)</f>
        <v>2</v>
      </c>
    </row>
    <row r="35" spans="1:4">
      <c r="A35" s="20" t="s">
        <v>50</v>
      </c>
      <c r="B35" s="20" t="s">
        <v>32</v>
      </c>
      <c r="C35" s="21">
        <v>1</v>
      </c>
      <c r="D35" s="14"/>
    </row>
    <row r="36" spans="1:4" ht="12.75" customHeight="1">
      <c r="A36" s="25"/>
      <c r="B36" s="16"/>
      <c r="C36" s="18" t="s">
        <v>39</v>
      </c>
      <c r="D36" s="19">
        <f>SUM(C35:C35)</f>
        <v>1</v>
      </c>
    </row>
    <row r="37" spans="1:4" ht="12.75" customHeight="1">
      <c r="A37" s="20" t="s">
        <v>51</v>
      </c>
      <c r="B37" s="20" t="s">
        <v>52</v>
      </c>
      <c r="C37" s="21">
        <v>1</v>
      </c>
      <c r="D37" s="14"/>
    </row>
    <row r="38" spans="1:4" ht="12.75" customHeight="1">
      <c r="A38" s="20"/>
      <c r="B38" s="20"/>
      <c r="C38" s="21"/>
      <c r="D38" s="14"/>
    </row>
    <row r="39" spans="1:4">
      <c r="A39" s="16"/>
      <c r="B39" s="16"/>
      <c r="C39" s="18" t="s">
        <v>39</v>
      </c>
      <c r="D39" s="19">
        <f>SUM(C37:C38)</f>
        <v>1</v>
      </c>
    </row>
    <row r="40" spans="1:4">
      <c r="A40" s="25"/>
      <c r="B40" s="25"/>
      <c r="C40" s="26"/>
      <c r="D40" s="14"/>
    </row>
    <row r="41" spans="1:4">
      <c r="A41" s="16"/>
      <c r="B41" s="16"/>
      <c r="C41" s="18" t="s">
        <v>39</v>
      </c>
      <c r="D41" s="19">
        <f>SUM(C40:C40)</f>
        <v>0</v>
      </c>
    </row>
    <row r="42" spans="1:4">
      <c r="A42" s="20"/>
      <c r="B42" s="20"/>
      <c r="C42" s="21"/>
      <c r="D42" s="14"/>
    </row>
    <row r="43" spans="1:4">
      <c r="A43" s="20"/>
      <c r="B43" s="20"/>
      <c r="C43" s="21"/>
      <c r="D43" s="14"/>
    </row>
    <row r="44" spans="1:4">
      <c r="A44" s="20"/>
      <c r="B44" s="20"/>
      <c r="C44" s="21"/>
      <c r="D44" s="14"/>
    </row>
    <row r="45" spans="1:4">
      <c r="A45" s="20"/>
      <c r="B45" s="20"/>
      <c r="C45" s="21"/>
      <c r="D45" s="14"/>
    </row>
    <row r="46" spans="1:4">
      <c r="A46" s="20" t="s">
        <v>53</v>
      </c>
      <c r="B46" s="20" t="s">
        <v>25</v>
      </c>
      <c r="C46" s="21">
        <v>1</v>
      </c>
      <c r="D46" s="14"/>
    </row>
    <row r="47" spans="1:4">
      <c r="A47" s="20" t="s">
        <v>53</v>
      </c>
      <c r="B47" s="20" t="s">
        <v>43</v>
      </c>
      <c r="C47" s="21">
        <v>2</v>
      </c>
      <c r="D47" s="14"/>
    </row>
    <row r="48" spans="1:4">
      <c r="A48" s="20"/>
      <c r="B48" s="27"/>
      <c r="C48" s="21"/>
      <c r="D48" s="14"/>
    </row>
    <row r="49" spans="1:4">
      <c r="A49" s="16"/>
      <c r="B49" s="16"/>
      <c r="C49" s="18" t="s">
        <v>39</v>
      </c>
      <c r="D49" s="19">
        <f>SUM(C42:C48)</f>
        <v>3</v>
      </c>
    </row>
    <row r="50" spans="1:4">
      <c r="A50" s="16"/>
      <c r="B50" s="16"/>
      <c r="C50" s="17"/>
      <c r="D50" s="14"/>
    </row>
    <row r="51" spans="1:4">
      <c r="A51" s="16"/>
      <c r="B51" s="16"/>
      <c r="C51" s="17"/>
      <c r="D51" s="14"/>
    </row>
    <row r="52" spans="1:4">
      <c r="A52" s="16"/>
      <c r="B52" s="16"/>
      <c r="C52" s="17"/>
      <c r="D52" s="14"/>
    </row>
    <row r="53" spans="1:4">
      <c r="A53" s="16"/>
      <c r="B53" s="16"/>
      <c r="C53" s="18" t="s">
        <v>39</v>
      </c>
      <c r="D53" s="19">
        <f>SUM(C50:C52)</f>
        <v>0</v>
      </c>
    </row>
    <row r="54" spans="1:4">
      <c r="A54" s="16"/>
      <c r="B54" s="16"/>
      <c r="C54" s="17"/>
      <c r="D54" s="14"/>
    </row>
    <row r="55" spans="1:4">
      <c r="A55" s="20" t="s">
        <v>54</v>
      </c>
      <c r="B55" s="28" t="s">
        <v>55</v>
      </c>
      <c r="C55" s="21">
        <v>1</v>
      </c>
      <c r="D55" s="14"/>
    </row>
    <row r="56" spans="1:4">
      <c r="A56" s="20"/>
      <c r="B56" s="20"/>
      <c r="C56" s="21"/>
      <c r="D56" s="14"/>
    </row>
    <row r="57" spans="1:4">
      <c r="A57" s="20"/>
      <c r="B57" s="29"/>
      <c r="C57" s="21"/>
      <c r="D57" s="14"/>
    </row>
    <row r="58" spans="1:4">
      <c r="A58" s="20"/>
      <c r="B58" s="20"/>
      <c r="C58" s="18" t="s">
        <v>39</v>
      </c>
      <c r="D58" s="22">
        <f>SUM(C55:C57)</f>
        <v>1</v>
      </c>
    </row>
    <row r="59" spans="1:4">
      <c r="A59" s="20"/>
      <c r="B59" s="20"/>
      <c r="C59" s="21"/>
      <c r="D59" s="14"/>
    </row>
    <row r="60" spans="1:4">
      <c r="A60" s="20" t="s">
        <v>56</v>
      </c>
      <c r="B60" s="20" t="s">
        <v>57</v>
      </c>
      <c r="C60" s="21">
        <v>1</v>
      </c>
      <c r="D60" s="14"/>
    </row>
    <row r="61" spans="1:4">
      <c r="A61" s="20"/>
      <c r="B61" s="20"/>
      <c r="C61" s="21"/>
      <c r="D61" s="14"/>
    </row>
    <row r="62" spans="1:4">
      <c r="A62" s="20"/>
      <c r="B62" s="20"/>
      <c r="C62" s="21"/>
      <c r="D62" s="14"/>
    </row>
    <row r="63" spans="1:4">
      <c r="A63" s="20"/>
      <c r="B63" s="20"/>
      <c r="C63" s="21"/>
      <c r="D63" s="14"/>
    </row>
    <row r="64" spans="1:4">
      <c r="A64" s="20"/>
      <c r="B64" s="20"/>
      <c r="C64" s="21"/>
      <c r="D64" s="14"/>
    </row>
    <row r="65" spans="1:4">
      <c r="A65" s="20"/>
      <c r="B65" s="20"/>
      <c r="C65" s="21"/>
      <c r="D65" s="14"/>
    </row>
    <row r="66" spans="1:4">
      <c r="A66" s="20"/>
      <c r="B66" s="20"/>
      <c r="C66" s="18" t="s">
        <v>39</v>
      </c>
      <c r="D66" s="22">
        <f>SUM(C60:C65)</f>
        <v>1</v>
      </c>
    </row>
    <row r="67" spans="1:4">
      <c r="A67" s="20"/>
      <c r="B67" s="20"/>
      <c r="C67" s="21"/>
      <c r="D67" s="14"/>
    </row>
    <row r="68" spans="1:4">
      <c r="A68" s="16" t="s">
        <v>58</v>
      </c>
      <c r="B68" s="16" t="s">
        <v>59</v>
      </c>
      <c r="C68" s="17">
        <v>1</v>
      </c>
      <c r="D68" s="14"/>
    </row>
    <row r="69" spans="1:4">
      <c r="A69" s="16" t="s">
        <v>58</v>
      </c>
      <c r="B69" s="16" t="s">
        <v>60</v>
      </c>
      <c r="C69" s="17">
        <v>1</v>
      </c>
      <c r="D69" s="14"/>
    </row>
    <row r="70" spans="1:4">
      <c r="A70" s="16"/>
      <c r="B70" s="16"/>
      <c r="C70" s="17"/>
      <c r="D70" s="14"/>
    </row>
    <row r="71" spans="1:4">
      <c r="A71" s="30"/>
      <c r="B71" s="30"/>
      <c r="C71" s="18" t="s">
        <v>39</v>
      </c>
      <c r="D71" s="19">
        <f>SUM(C68:C70)</f>
        <v>2</v>
      </c>
    </row>
    <row r="72" spans="1:4">
      <c r="A72" s="16"/>
      <c r="B72" s="16"/>
      <c r="C72" s="17"/>
      <c r="D72" s="14"/>
    </row>
    <row r="73" spans="1:4">
      <c r="A73" s="31" t="s">
        <v>61</v>
      </c>
      <c r="B73" s="31" t="s">
        <v>46</v>
      </c>
      <c r="C73" s="32">
        <v>1</v>
      </c>
      <c r="D73" s="14"/>
    </row>
    <row r="74" spans="1:4">
      <c r="A74" s="31"/>
      <c r="B74" s="31"/>
      <c r="C74" s="32"/>
      <c r="D74" s="14"/>
    </row>
    <row r="75" spans="1:4">
      <c r="A75" s="31" t="s">
        <v>61</v>
      </c>
      <c r="B75" s="31" t="s">
        <v>62</v>
      </c>
      <c r="C75" s="32">
        <v>1</v>
      </c>
      <c r="D75" s="14"/>
    </row>
    <row r="76" spans="1:4">
      <c r="A76" s="31"/>
      <c r="B76" s="31"/>
      <c r="C76" s="32"/>
      <c r="D76" s="14"/>
    </row>
    <row r="77" spans="1:4">
      <c r="A77" s="31"/>
      <c r="B77" s="31"/>
      <c r="C77" s="32"/>
      <c r="D77" s="14"/>
    </row>
    <row r="78" spans="1:4">
      <c r="A78" s="31"/>
      <c r="B78" s="31"/>
      <c r="C78" s="32"/>
      <c r="D78" s="14"/>
    </row>
    <row r="79" spans="1:4">
      <c r="A79" s="31"/>
      <c r="B79" s="31"/>
      <c r="C79" s="18" t="s">
        <v>39</v>
      </c>
      <c r="D79" s="33">
        <f>SUM(C73:C78)</f>
        <v>2</v>
      </c>
    </row>
    <row r="80" spans="1:4">
      <c r="A80" s="16"/>
      <c r="B80" s="16"/>
      <c r="C80" s="17"/>
      <c r="D80" s="14"/>
    </row>
    <row r="81" spans="1:4">
      <c r="A81" s="31" t="s">
        <v>63</v>
      </c>
      <c r="B81" s="31" t="s">
        <v>64</v>
      </c>
      <c r="C81" s="32">
        <v>1</v>
      </c>
      <c r="D81" s="14"/>
    </row>
    <row r="82" spans="1:4">
      <c r="A82" s="31" t="s">
        <v>63</v>
      </c>
      <c r="B82" s="31" t="s">
        <v>65</v>
      </c>
      <c r="C82" s="32">
        <v>1</v>
      </c>
      <c r="D82" s="14"/>
    </row>
    <row r="83" spans="1:4">
      <c r="A83" s="31"/>
      <c r="B83" s="31"/>
      <c r="C83" s="32"/>
      <c r="D83" s="14"/>
    </row>
    <row r="84" spans="1:4">
      <c r="A84" s="31"/>
      <c r="B84" s="31"/>
      <c r="C84" s="32"/>
      <c r="D84" s="14"/>
    </row>
    <row r="85" spans="1:4">
      <c r="A85" s="31"/>
      <c r="B85" s="31"/>
      <c r="C85" s="32"/>
      <c r="D85" s="14"/>
    </row>
    <row r="86" spans="1:4">
      <c r="A86" s="16"/>
      <c r="B86" s="31"/>
      <c r="C86" s="18" t="s">
        <v>39</v>
      </c>
      <c r="D86" s="33">
        <f>SUM(C81:C85)</f>
        <v>2</v>
      </c>
    </row>
    <row r="87" spans="1:4">
      <c r="A87" s="34" t="s">
        <v>66</v>
      </c>
      <c r="B87" s="35" t="s">
        <v>67</v>
      </c>
      <c r="C87" s="17">
        <v>2</v>
      </c>
      <c r="D87" s="14"/>
    </row>
    <row r="88" spans="1:4">
      <c r="A88" s="34" t="s">
        <v>66</v>
      </c>
      <c r="B88" s="35" t="s">
        <v>68</v>
      </c>
      <c r="C88" s="17">
        <v>1</v>
      </c>
      <c r="D88" s="14"/>
    </row>
    <row r="89" spans="1:4">
      <c r="A89" s="34" t="s">
        <v>66</v>
      </c>
      <c r="B89" s="35" t="s">
        <v>69</v>
      </c>
      <c r="C89" s="17">
        <v>1</v>
      </c>
      <c r="D89" s="14"/>
    </row>
    <row r="90" spans="1:4">
      <c r="A90" s="34" t="s">
        <v>66</v>
      </c>
      <c r="B90" s="36" t="s">
        <v>70</v>
      </c>
      <c r="C90" s="17">
        <v>2</v>
      </c>
      <c r="D90" s="14"/>
    </row>
    <row r="91" spans="1:4">
      <c r="A91" s="34"/>
      <c r="B91" s="35"/>
      <c r="C91" s="17"/>
      <c r="D91" s="14"/>
    </row>
    <row r="92" spans="1:4">
      <c r="A92" s="34"/>
      <c r="B92" s="37"/>
      <c r="C92" s="26"/>
      <c r="D92" s="14"/>
    </row>
    <row r="93" spans="1:4">
      <c r="A93" s="34"/>
      <c r="B93" s="37"/>
      <c r="C93" s="26"/>
      <c r="D93" s="14"/>
    </row>
    <row r="94" spans="1:4">
      <c r="A94" s="34"/>
      <c r="B94" s="37"/>
      <c r="C94" s="26"/>
      <c r="D94" s="14"/>
    </row>
    <row r="95" spans="1:4">
      <c r="A95" s="16"/>
      <c r="B95" s="16"/>
      <c r="C95" s="18" t="s">
        <v>39</v>
      </c>
      <c r="D95" s="19">
        <f>SUM(C87:C94)</f>
        <v>6</v>
      </c>
    </row>
    <row r="96" spans="1:4">
      <c r="A96" s="38" t="s">
        <v>71</v>
      </c>
      <c r="B96" s="38" t="s">
        <v>72</v>
      </c>
      <c r="C96" s="21">
        <v>1</v>
      </c>
      <c r="D96" s="14"/>
    </row>
    <row r="97" spans="1:8">
      <c r="A97" s="38" t="s">
        <v>71</v>
      </c>
      <c r="B97" s="38" t="s">
        <v>49</v>
      </c>
      <c r="C97" s="21">
        <v>1</v>
      </c>
      <c r="D97" s="14"/>
    </row>
    <row r="98" spans="1:8">
      <c r="A98" s="38" t="s">
        <v>71</v>
      </c>
      <c r="B98" s="38" t="s">
        <v>70</v>
      </c>
      <c r="C98" s="21">
        <v>1</v>
      </c>
      <c r="D98" s="14"/>
      <c r="H98" s="39"/>
    </row>
    <row r="99" spans="1:8">
      <c r="A99" s="38" t="s">
        <v>71</v>
      </c>
      <c r="B99" s="38" t="s">
        <v>73</v>
      </c>
      <c r="C99" s="21">
        <v>1</v>
      </c>
      <c r="D99" s="14"/>
      <c r="H99" s="39"/>
    </row>
    <row r="100" spans="1:8">
      <c r="A100" s="38"/>
      <c r="B100" s="38"/>
      <c r="C100" s="21"/>
      <c r="D100" s="14"/>
      <c r="H100" s="39"/>
    </row>
    <row r="101" spans="1:8">
      <c r="A101" s="38"/>
      <c r="B101" s="38"/>
      <c r="C101" s="21"/>
      <c r="D101" s="14"/>
      <c r="H101" s="39"/>
    </row>
    <row r="102" spans="1:8">
      <c r="A102" s="40"/>
      <c r="B102" s="40"/>
      <c r="C102" s="41" t="s">
        <v>39</v>
      </c>
      <c r="D102" s="42">
        <f>SUM(C96:C101)</f>
        <v>4</v>
      </c>
      <c r="H102" s="39"/>
    </row>
    <row r="103" spans="1:8" ht="15" customHeight="1">
      <c r="A103" s="43"/>
      <c r="B103" s="43"/>
      <c r="C103" s="44"/>
      <c r="D103" s="14"/>
      <c r="H103" s="39"/>
    </row>
    <row r="104" spans="1:8" ht="15" customHeight="1">
      <c r="A104" s="43"/>
      <c r="B104" s="43"/>
      <c r="C104" s="44"/>
      <c r="D104" s="14"/>
      <c r="H104" s="39"/>
    </row>
    <row r="105" spans="1:8" ht="15.75" customHeight="1">
      <c r="A105" s="43"/>
      <c r="B105" s="43"/>
      <c r="C105" s="44"/>
      <c r="D105" s="14"/>
      <c r="H105" s="39"/>
    </row>
    <row r="106" spans="1:8" ht="15.75" customHeight="1">
      <c r="A106" s="43"/>
      <c r="B106" s="43"/>
      <c r="C106" s="44"/>
      <c r="D106" s="14"/>
      <c r="H106" s="39"/>
    </row>
    <row r="107" spans="1:8" ht="15" customHeight="1">
      <c r="A107" s="45"/>
      <c r="B107" s="46"/>
      <c r="C107" s="47"/>
      <c r="D107" s="48"/>
    </row>
    <row r="108" spans="1:8" ht="15" customHeight="1">
      <c r="A108" s="49"/>
      <c r="B108" s="46"/>
      <c r="C108" s="47"/>
      <c r="D108" s="48"/>
    </row>
    <row r="109" spans="1:8">
      <c r="A109" s="50"/>
      <c r="B109" s="51"/>
      <c r="C109" s="18" t="s">
        <v>39</v>
      </c>
      <c r="D109" s="52">
        <f>SUM(C103:C108)</f>
        <v>0</v>
      </c>
    </row>
    <row r="110" spans="1:8">
      <c r="A110" s="53" t="s">
        <v>74</v>
      </c>
      <c r="B110" s="53" t="s">
        <v>75</v>
      </c>
      <c r="C110" s="54">
        <v>1</v>
      </c>
      <c r="D110" s="55"/>
    </row>
    <row r="111" spans="1:8">
      <c r="A111" s="53"/>
      <c r="B111" s="53"/>
      <c r="C111" s="54"/>
      <c r="D111" s="55"/>
    </row>
    <row r="112" spans="1:8">
      <c r="A112" s="53"/>
      <c r="B112" s="53"/>
      <c r="C112" s="54"/>
      <c r="D112" s="55"/>
    </row>
    <row r="113" spans="1:4">
      <c r="A113" s="53"/>
      <c r="B113" s="53"/>
      <c r="C113" s="54"/>
      <c r="D113" s="55"/>
    </row>
    <row r="114" spans="1:4">
      <c r="A114" s="53"/>
      <c r="B114" s="53"/>
      <c r="C114" s="54"/>
      <c r="D114" s="55"/>
    </row>
    <row r="115" spans="1:4">
      <c r="A115" s="53"/>
      <c r="B115" s="53"/>
      <c r="C115" s="54"/>
      <c r="D115" s="55"/>
    </row>
    <row r="116" spans="1:4">
      <c r="A116" s="53"/>
      <c r="B116" s="53"/>
      <c r="C116" s="56" t="s">
        <v>39</v>
      </c>
      <c r="D116" s="22">
        <f>SUM(C110:C115)</f>
        <v>1</v>
      </c>
    </row>
    <row r="117" spans="1:4">
      <c r="A117" s="53" t="s">
        <v>76</v>
      </c>
      <c r="B117" s="53" t="s">
        <v>77</v>
      </c>
      <c r="C117" s="54">
        <v>1</v>
      </c>
      <c r="D117" s="55"/>
    </row>
    <row r="118" spans="1:4">
      <c r="A118" s="53"/>
      <c r="B118" s="53"/>
      <c r="C118" s="56" t="s">
        <v>39</v>
      </c>
      <c r="D118" s="22">
        <f>SUM(C117:C117)</f>
        <v>1</v>
      </c>
    </row>
    <row r="119" spans="1:4">
      <c r="A119" s="53"/>
      <c r="B119" s="53"/>
      <c r="C119" s="54"/>
      <c r="D119" s="55"/>
    </row>
    <row r="120" spans="1:4">
      <c r="A120" s="53"/>
      <c r="B120" s="53"/>
      <c r="C120" s="54"/>
      <c r="D120" s="55"/>
    </row>
    <row r="121" spans="1:4">
      <c r="A121" s="53"/>
      <c r="B121" s="53"/>
      <c r="C121" s="56" t="s">
        <v>39</v>
      </c>
      <c r="D121" s="22">
        <f>SUM(C119:C120)</f>
        <v>0</v>
      </c>
    </row>
    <row r="122" spans="1:4">
      <c r="A122" s="57" t="s">
        <v>78</v>
      </c>
      <c r="B122" s="58" t="s">
        <v>79</v>
      </c>
      <c r="C122" s="59">
        <v>1</v>
      </c>
      <c r="D122" s="55"/>
    </row>
    <row r="123" spans="1:4">
      <c r="A123" s="57" t="s">
        <v>78</v>
      </c>
      <c r="B123" s="58" t="s">
        <v>80</v>
      </c>
      <c r="C123" s="59">
        <v>1</v>
      </c>
      <c r="D123" s="55"/>
    </row>
    <row r="124" spans="1:4">
      <c r="A124" s="57"/>
      <c r="B124" s="57"/>
      <c r="C124" s="59"/>
      <c r="D124" s="55"/>
    </row>
    <row r="125" spans="1:4">
      <c r="A125" s="57"/>
      <c r="B125" s="57"/>
      <c r="C125" s="59"/>
      <c r="D125" s="55"/>
    </row>
    <row r="126" spans="1:4">
      <c r="A126" s="57"/>
      <c r="B126" s="57"/>
      <c r="C126" s="56" t="s">
        <v>39</v>
      </c>
      <c r="D126" s="60">
        <f>SUM(C122:C125)</f>
        <v>2</v>
      </c>
    </row>
    <row r="127" spans="1:4">
      <c r="A127" s="61" t="s">
        <v>82</v>
      </c>
      <c r="B127" s="57" t="s">
        <v>83</v>
      </c>
      <c r="C127" s="59">
        <v>1</v>
      </c>
      <c r="D127" s="55"/>
    </row>
    <row r="128" spans="1:4">
      <c r="A128" s="61" t="s">
        <v>82</v>
      </c>
      <c r="B128" s="57" t="s">
        <v>84</v>
      </c>
      <c r="C128" s="59">
        <v>1</v>
      </c>
      <c r="D128" s="55"/>
    </row>
    <row r="129" spans="1:4">
      <c r="A129" s="61"/>
      <c r="B129" s="57"/>
      <c r="C129" s="59"/>
      <c r="D129" s="55"/>
    </row>
    <row r="130" spans="1:4">
      <c r="A130" s="61" t="s">
        <v>82</v>
      </c>
      <c r="B130" s="61" t="s">
        <v>81</v>
      </c>
      <c r="C130" s="62">
        <v>1</v>
      </c>
      <c r="D130" s="55"/>
    </row>
    <row r="131" spans="1:4">
      <c r="A131" s="61"/>
      <c r="B131" s="53"/>
      <c r="C131" s="56" t="s">
        <v>39</v>
      </c>
      <c r="D131" s="22">
        <f>SUM(C127:C130)</f>
        <v>3</v>
      </c>
    </row>
    <row r="132" spans="1:4">
      <c r="A132" s="53" t="s">
        <v>85</v>
      </c>
      <c r="B132" s="53" t="s">
        <v>86</v>
      </c>
      <c r="C132" s="54">
        <v>1</v>
      </c>
      <c r="D132" s="55"/>
    </row>
    <row r="133" spans="1:4">
      <c r="A133" s="53"/>
      <c r="B133" s="53"/>
      <c r="C133" s="54"/>
      <c r="D133" s="55"/>
    </row>
    <row r="134" spans="1:4">
      <c r="A134" s="53"/>
      <c r="B134" s="53"/>
      <c r="C134" s="54"/>
      <c r="D134" s="55"/>
    </row>
    <row r="135" spans="1:4">
      <c r="A135" s="53" t="s">
        <v>87</v>
      </c>
      <c r="B135" s="53" t="s">
        <v>88</v>
      </c>
      <c r="C135" s="54">
        <v>1</v>
      </c>
      <c r="D135" s="55"/>
    </row>
    <row r="136" spans="1:4">
      <c r="A136" s="53"/>
      <c r="B136" s="53"/>
      <c r="C136" s="56" t="s">
        <v>39</v>
      </c>
      <c r="D136" s="22">
        <f>SUM(C132:C135)</f>
        <v>2</v>
      </c>
    </row>
    <row r="137" spans="1:4">
      <c r="A137" s="63" t="s">
        <v>89</v>
      </c>
      <c r="B137" s="53" t="s">
        <v>86</v>
      </c>
      <c r="C137" s="54">
        <v>1</v>
      </c>
      <c r="D137" s="55"/>
    </row>
    <row r="138" spans="1:4">
      <c r="A138" s="63" t="s">
        <v>89</v>
      </c>
      <c r="B138" s="53" t="s">
        <v>28</v>
      </c>
      <c r="C138" s="54">
        <v>1</v>
      </c>
      <c r="D138" s="55"/>
    </row>
    <row r="139" spans="1:4">
      <c r="A139" s="53"/>
      <c r="B139" s="53"/>
      <c r="C139" s="56" t="s">
        <v>39</v>
      </c>
      <c r="D139" s="22">
        <f>SUM(C137:C138)</f>
        <v>2</v>
      </c>
    </row>
    <row r="140" spans="1:4">
      <c r="A140" s="63" t="s">
        <v>90</v>
      </c>
      <c r="B140" s="64" t="s">
        <v>91</v>
      </c>
      <c r="C140" s="65">
        <v>1</v>
      </c>
      <c r="D140" s="55"/>
    </row>
    <row r="141" spans="1:4">
      <c r="A141" s="63" t="s">
        <v>90</v>
      </c>
      <c r="B141" s="64" t="s">
        <v>92</v>
      </c>
      <c r="C141" s="65">
        <v>1</v>
      </c>
      <c r="D141" s="55"/>
    </row>
    <row r="142" spans="1:4">
      <c r="A142" s="63"/>
      <c r="B142" s="64"/>
      <c r="C142" s="65"/>
      <c r="D142" s="55"/>
    </row>
    <row r="143" spans="1:4">
      <c r="A143" s="53"/>
      <c r="B143" s="53"/>
      <c r="C143" s="56" t="s">
        <v>39</v>
      </c>
      <c r="D143" s="22">
        <f>SUM(C140:C142)</f>
        <v>2</v>
      </c>
    </row>
    <row r="144" spans="1:4">
      <c r="A144" s="63" t="s">
        <v>93</v>
      </c>
      <c r="B144" s="66" t="s">
        <v>94</v>
      </c>
      <c r="C144" s="65">
        <v>1</v>
      </c>
      <c r="D144" s="55"/>
    </row>
    <row r="145" spans="1:4">
      <c r="A145" s="67"/>
      <c r="B145" s="67"/>
      <c r="C145" s="56" t="s">
        <v>39</v>
      </c>
      <c r="D145" s="22">
        <f>SUM(C144:C144)</f>
        <v>1</v>
      </c>
    </row>
    <row r="146" spans="1:4">
      <c r="A146" s="63"/>
      <c r="B146" s="66"/>
      <c r="C146" s="65"/>
      <c r="D146" s="55"/>
    </row>
    <row r="147" spans="1:4">
      <c r="A147" s="63"/>
      <c r="B147" s="66"/>
      <c r="C147" s="65"/>
      <c r="D147" s="55"/>
    </row>
    <row r="148" spans="1:4">
      <c r="A148" s="63"/>
      <c r="B148" s="66"/>
      <c r="C148" s="65"/>
      <c r="D148" s="55"/>
    </row>
    <row r="149" spans="1:4">
      <c r="A149" s="53"/>
      <c r="B149" s="53"/>
      <c r="C149" s="56" t="s">
        <v>39</v>
      </c>
      <c r="D149" s="22">
        <f>SUM(C146:C148)</f>
        <v>0</v>
      </c>
    </row>
    <row r="150" spans="1:4">
      <c r="A150" s="63"/>
      <c r="B150" s="64"/>
      <c r="C150" s="65"/>
      <c r="D150" s="55"/>
    </row>
    <row r="151" spans="1:4">
      <c r="A151" s="53"/>
      <c r="B151" s="53"/>
      <c r="C151" s="56" t="s">
        <v>39</v>
      </c>
      <c r="D151" s="22">
        <f>SUM(C150:C150)</f>
        <v>0</v>
      </c>
    </row>
    <row r="152" spans="1:4">
      <c r="A152" s="63" t="s">
        <v>95</v>
      </c>
      <c r="B152" s="64" t="s">
        <v>96</v>
      </c>
      <c r="C152" s="65">
        <v>1</v>
      </c>
      <c r="D152" s="55"/>
    </row>
    <row r="153" spans="1:4">
      <c r="A153" s="63"/>
      <c r="B153" s="64"/>
      <c r="C153" s="65"/>
      <c r="D153" s="55"/>
    </row>
    <row r="154" spans="1:4">
      <c r="A154" s="53"/>
      <c r="B154" s="53"/>
      <c r="C154" s="56" t="s">
        <v>39</v>
      </c>
      <c r="D154" s="22">
        <f>SUM(C152:C153)</f>
        <v>1</v>
      </c>
    </row>
    <row r="155" spans="1:4">
      <c r="A155" s="68" t="s">
        <v>97</v>
      </c>
      <c r="B155" s="68" t="s">
        <v>98</v>
      </c>
      <c r="C155" s="69">
        <v>1</v>
      </c>
      <c r="D155" s="14"/>
    </row>
    <row r="156" spans="1:4">
      <c r="A156" s="68" t="s">
        <v>97</v>
      </c>
      <c r="B156" s="68" t="s">
        <v>99</v>
      </c>
      <c r="C156" s="69">
        <v>1</v>
      </c>
      <c r="D156" s="14"/>
    </row>
    <row r="157" spans="1:4" ht="16.5" thickBot="1">
      <c r="A157" s="70"/>
      <c r="B157" s="70"/>
      <c r="C157" s="71" t="s">
        <v>39</v>
      </c>
      <c r="D157" s="22">
        <f>SUM(C155:C156)</f>
        <v>2</v>
      </c>
    </row>
    <row r="158" spans="1:4">
      <c r="A158" s="72" t="s">
        <v>100</v>
      </c>
      <c r="B158" s="73" t="s">
        <v>101</v>
      </c>
      <c r="C158" s="74">
        <v>1</v>
      </c>
      <c r="D158" s="55"/>
    </row>
    <row r="159" spans="1:4">
      <c r="A159" s="75" t="s">
        <v>100</v>
      </c>
      <c r="B159" s="57" t="s">
        <v>102</v>
      </c>
      <c r="C159" s="59">
        <v>1</v>
      </c>
      <c r="D159" s="55"/>
    </row>
    <row r="160" spans="1:4">
      <c r="A160" s="76"/>
      <c r="B160" s="76"/>
      <c r="C160" s="56" t="s">
        <v>39</v>
      </c>
      <c r="D160" s="22">
        <f>SUM(C158:C159)</f>
        <v>2</v>
      </c>
    </row>
    <row r="161" spans="1:4">
      <c r="A161" s="78" t="s">
        <v>103</v>
      </c>
      <c r="B161" s="78" t="s">
        <v>86</v>
      </c>
      <c r="C161" s="79">
        <v>1</v>
      </c>
      <c r="D161" s="14"/>
    </row>
    <row r="162" spans="1:4">
      <c r="A162" s="80" t="s">
        <v>104</v>
      </c>
      <c r="B162" s="66" t="s">
        <v>105</v>
      </c>
      <c r="C162" s="81">
        <v>1</v>
      </c>
      <c r="D162" s="14"/>
    </row>
    <row r="163" spans="1:4">
      <c r="A163" s="80"/>
      <c r="B163" s="80"/>
      <c r="C163" s="82" t="s">
        <v>39</v>
      </c>
      <c r="D163" s="22">
        <v>2</v>
      </c>
    </row>
    <row r="164" spans="1:4">
      <c r="A164" s="64"/>
      <c r="B164" s="64"/>
      <c r="C164" s="77"/>
      <c r="D164" s="22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8"/>
  <sheetViews>
    <sheetView workbookViewId="0">
      <selection activeCell="D72" sqref="D72"/>
    </sheetView>
  </sheetViews>
  <sheetFormatPr defaultRowHeight="15"/>
  <cols>
    <col min="1" max="1" width="3.85546875" customWidth="1"/>
    <col min="2" max="2" width="31.7109375" customWidth="1"/>
    <col min="3" max="3" width="19.5703125" customWidth="1"/>
    <col min="256" max="256" width="3.85546875" customWidth="1"/>
    <col min="257" max="257" width="31.7109375" customWidth="1"/>
    <col min="258" max="258" width="19.5703125" customWidth="1"/>
    <col min="259" max="259" width="14.7109375" customWidth="1"/>
    <col min="512" max="512" width="3.85546875" customWidth="1"/>
    <col min="513" max="513" width="31.7109375" customWidth="1"/>
    <col min="514" max="514" width="19.5703125" customWidth="1"/>
    <col min="515" max="515" width="14.7109375" customWidth="1"/>
    <col min="768" max="768" width="3.85546875" customWidth="1"/>
    <col min="769" max="769" width="31.7109375" customWidth="1"/>
    <col min="770" max="770" width="19.5703125" customWidth="1"/>
    <col min="771" max="771" width="14.7109375" customWidth="1"/>
    <col min="1024" max="1024" width="3.85546875" customWidth="1"/>
    <col min="1025" max="1025" width="31.7109375" customWidth="1"/>
    <col min="1026" max="1026" width="19.5703125" customWidth="1"/>
    <col min="1027" max="1027" width="14.7109375" customWidth="1"/>
    <col min="1280" max="1280" width="3.85546875" customWidth="1"/>
    <col min="1281" max="1281" width="31.7109375" customWidth="1"/>
    <col min="1282" max="1282" width="19.5703125" customWidth="1"/>
    <col min="1283" max="1283" width="14.7109375" customWidth="1"/>
    <col min="1536" max="1536" width="3.85546875" customWidth="1"/>
    <col min="1537" max="1537" width="31.7109375" customWidth="1"/>
    <col min="1538" max="1538" width="19.5703125" customWidth="1"/>
    <col min="1539" max="1539" width="14.7109375" customWidth="1"/>
    <col min="1792" max="1792" width="3.85546875" customWidth="1"/>
    <col min="1793" max="1793" width="31.7109375" customWidth="1"/>
    <col min="1794" max="1794" width="19.5703125" customWidth="1"/>
    <col min="1795" max="1795" width="14.7109375" customWidth="1"/>
    <col min="2048" max="2048" width="3.85546875" customWidth="1"/>
    <col min="2049" max="2049" width="31.7109375" customWidth="1"/>
    <col min="2050" max="2050" width="19.5703125" customWidth="1"/>
    <col min="2051" max="2051" width="14.7109375" customWidth="1"/>
    <col min="2304" max="2304" width="3.85546875" customWidth="1"/>
    <col min="2305" max="2305" width="31.7109375" customWidth="1"/>
    <col min="2306" max="2306" width="19.5703125" customWidth="1"/>
    <col min="2307" max="2307" width="14.7109375" customWidth="1"/>
    <col min="2560" max="2560" width="3.85546875" customWidth="1"/>
    <col min="2561" max="2561" width="31.7109375" customWidth="1"/>
    <col min="2562" max="2562" width="19.5703125" customWidth="1"/>
    <col min="2563" max="2563" width="14.7109375" customWidth="1"/>
    <col min="2816" max="2816" width="3.85546875" customWidth="1"/>
    <col min="2817" max="2817" width="31.7109375" customWidth="1"/>
    <col min="2818" max="2818" width="19.5703125" customWidth="1"/>
    <col min="2819" max="2819" width="14.7109375" customWidth="1"/>
    <col min="3072" max="3072" width="3.85546875" customWidth="1"/>
    <col min="3073" max="3073" width="31.7109375" customWidth="1"/>
    <col min="3074" max="3074" width="19.5703125" customWidth="1"/>
    <col min="3075" max="3075" width="14.7109375" customWidth="1"/>
    <col min="3328" max="3328" width="3.85546875" customWidth="1"/>
    <col min="3329" max="3329" width="31.7109375" customWidth="1"/>
    <col min="3330" max="3330" width="19.5703125" customWidth="1"/>
    <col min="3331" max="3331" width="14.7109375" customWidth="1"/>
    <col min="3584" max="3584" width="3.85546875" customWidth="1"/>
    <col min="3585" max="3585" width="31.7109375" customWidth="1"/>
    <col min="3586" max="3586" width="19.5703125" customWidth="1"/>
    <col min="3587" max="3587" width="14.7109375" customWidth="1"/>
    <col min="3840" max="3840" width="3.85546875" customWidth="1"/>
    <col min="3841" max="3841" width="31.7109375" customWidth="1"/>
    <col min="3842" max="3842" width="19.5703125" customWidth="1"/>
    <col min="3843" max="3843" width="14.7109375" customWidth="1"/>
    <col min="4096" max="4096" width="3.85546875" customWidth="1"/>
    <col min="4097" max="4097" width="31.7109375" customWidth="1"/>
    <col min="4098" max="4098" width="19.5703125" customWidth="1"/>
    <col min="4099" max="4099" width="14.7109375" customWidth="1"/>
    <col min="4352" max="4352" width="3.85546875" customWidth="1"/>
    <col min="4353" max="4353" width="31.7109375" customWidth="1"/>
    <col min="4354" max="4354" width="19.5703125" customWidth="1"/>
    <col min="4355" max="4355" width="14.7109375" customWidth="1"/>
    <col min="4608" max="4608" width="3.85546875" customWidth="1"/>
    <col min="4609" max="4609" width="31.7109375" customWidth="1"/>
    <col min="4610" max="4610" width="19.5703125" customWidth="1"/>
    <col min="4611" max="4611" width="14.7109375" customWidth="1"/>
    <col min="4864" max="4864" width="3.85546875" customWidth="1"/>
    <col min="4865" max="4865" width="31.7109375" customWidth="1"/>
    <col min="4866" max="4866" width="19.5703125" customWidth="1"/>
    <col min="4867" max="4867" width="14.7109375" customWidth="1"/>
    <col min="5120" max="5120" width="3.85546875" customWidth="1"/>
    <col min="5121" max="5121" width="31.7109375" customWidth="1"/>
    <col min="5122" max="5122" width="19.5703125" customWidth="1"/>
    <col min="5123" max="5123" width="14.7109375" customWidth="1"/>
    <col min="5376" max="5376" width="3.85546875" customWidth="1"/>
    <col min="5377" max="5377" width="31.7109375" customWidth="1"/>
    <col min="5378" max="5378" width="19.5703125" customWidth="1"/>
    <col min="5379" max="5379" width="14.7109375" customWidth="1"/>
    <col min="5632" max="5632" width="3.85546875" customWidth="1"/>
    <col min="5633" max="5633" width="31.7109375" customWidth="1"/>
    <col min="5634" max="5634" width="19.5703125" customWidth="1"/>
    <col min="5635" max="5635" width="14.7109375" customWidth="1"/>
    <col min="5888" max="5888" width="3.85546875" customWidth="1"/>
    <col min="5889" max="5889" width="31.7109375" customWidth="1"/>
    <col min="5890" max="5890" width="19.5703125" customWidth="1"/>
    <col min="5891" max="5891" width="14.7109375" customWidth="1"/>
    <col min="6144" max="6144" width="3.85546875" customWidth="1"/>
    <col min="6145" max="6145" width="31.7109375" customWidth="1"/>
    <col min="6146" max="6146" width="19.5703125" customWidth="1"/>
    <col min="6147" max="6147" width="14.7109375" customWidth="1"/>
    <col min="6400" max="6400" width="3.85546875" customWidth="1"/>
    <col min="6401" max="6401" width="31.7109375" customWidth="1"/>
    <col min="6402" max="6402" width="19.5703125" customWidth="1"/>
    <col min="6403" max="6403" width="14.7109375" customWidth="1"/>
    <col min="6656" max="6656" width="3.85546875" customWidth="1"/>
    <col min="6657" max="6657" width="31.7109375" customWidth="1"/>
    <col min="6658" max="6658" width="19.5703125" customWidth="1"/>
    <col min="6659" max="6659" width="14.7109375" customWidth="1"/>
    <col min="6912" max="6912" width="3.85546875" customWidth="1"/>
    <col min="6913" max="6913" width="31.7109375" customWidth="1"/>
    <col min="6914" max="6914" width="19.5703125" customWidth="1"/>
    <col min="6915" max="6915" width="14.7109375" customWidth="1"/>
    <col min="7168" max="7168" width="3.85546875" customWidth="1"/>
    <col min="7169" max="7169" width="31.7109375" customWidth="1"/>
    <col min="7170" max="7170" width="19.5703125" customWidth="1"/>
    <col min="7171" max="7171" width="14.7109375" customWidth="1"/>
    <col min="7424" max="7424" width="3.85546875" customWidth="1"/>
    <col min="7425" max="7425" width="31.7109375" customWidth="1"/>
    <col min="7426" max="7426" width="19.5703125" customWidth="1"/>
    <col min="7427" max="7427" width="14.7109375" customWidth="1"/>
    <col min="7680" max="7680" width="3.85546875" customWidth="1"/>
    <col min="7681" max="7681" width="31.7109375" customWidth="1"/>
    <col min="7682" max="7682" width="19.5703125" customWidth="1"/>
    <col min="7683" max="7683" width="14.7109375" customWidth="1"/>
    <col min="7936" max="7936" width="3.85546875" customWidth="1"/>
    <col min="7937" max="7937" width="31.7109375" customWidth="1"/>
    <col min="7938" max="7938" width="19.5703125" customWidth="1"/>
    <col min="7939" max="7939" width="14.7109375" customWidth="1"/>
    <col min="8192" max="8192" width="3.85546875" customWidth="1"/>
    <col min="8193" max="8193" width="31.7109375" customWidth="1"/>
    <col min="8194" max="8194" width="19.5703125" customWidth="1"/>
    <col min="8195" max="8195" width="14.7109375" customWidth="1"/>
    <col min="8448" max="8448" width="3.85546875" customWidth="1"/>
    <col min="8449" max="8449" width="31.7109375" customWidth="1"/>
    <col min="8450" max="8450" width="19.5703125" customWidth="1"/>
    <col min="8451" max="8451" width="14.7109375" customWidth="1"/>
    <col min="8704" max="8704" width="3.85546875" customWidth="1"/>
    <col min="8705" max="8705" width="31.7109375" customWidth="1"/>
    <col min="8706" max="8706" width="19.5703125" customWidth="1"/>
    <col min="8707" max="8707" width="14.7109375" customWidth="1"/>
    <col min="8960" max="8960" width="3.85546875" customWidth="1"/>
    <col min="8961" max="8961" width="31.7109375" customWidth="1"/>
    <col min="8962" max="8962" width="19.5703125" customWidth="1"/>
    <col min="8963" max="8963" width="14.7109375" customWidth="1"/>
    <col min="9216" max="9216" width="3.85546875" customWidth="1"/>
    <col min="9217" max="9217" width="31.7109375" customWidth="1"/>
    <col min="9218" max="9218" width="19.5703125" customWidth="1"/>
    <col min="9219" max="9219" width="14.7109375" customWidth="1"/>
    <col min="9472" max="9472" width="3.85546875" customWidth="1"/>
    <col min="9473" max="9473" width="31.7109375" customWidth="1"/>
    <col min="9474" max="9474" width="19.5703125" customWidth="1"/>
    <col min="9475" max="9475" width="14.7109375" customWidth="1"/>
    <col min="9728" max="9728" width="3.85546875" customWidth="1"/>
    <col min="9729" max="9729" width="31.7109375" customWidth="1"/>
    <col min="9730" max="9730" width="19.5703125" customWidth="1"/>
    <col min="9731" max="9731" width="14.7109375" customWidth="1"/>
    <col min="9984" max="9984" width="3.85546875" customWidth="1"/>
    <col min="9985" max="9985" width="31.7109375" customWidth="1"/>
    <col min="9986" max="9986" width="19.5703125" customWidth="1"/>
    <col min="9987" max="9987" width="14.7109375" customWidth="1"/>
    <col min="10240" max="10240" width="3.85546875" customWidth="1"/>
    <col min="10241" max="10241" width="31.7109375" customWidth="1"/>
    <col min="10242" max="10242" width="19.5703125" customWidth="1"/>
    <col min="10243" max="10243" width="14.7109375" customWidth="1"/>
    <col min="10496" max="10496" width="3.85546875" customWidth="1"/>
    <col min="10497" max="10497" width="31.7109375" customWidth="1"/>
    <col min="10498" max="10498" width="19.5703125" customWidth="1"/>
    <col min="10499" max="10499" width="14.7109375" customWidth="1"/>
    <col min="10752" max="10752" width="3.85546875" customWidth="1"/>
    <col min="10753" max="10753" width="31.7109375" customWidth="1"/>
    <col min="10754" max="10754" width="19.5703125" customWidth="1"/>
    <col min="10755" max="10755" width="14.7109375" customWidth="1"/>
    <col min="11008" max="11008" width="3.85546875" customWidth="1"/>
    <col min="11009" max="11009" width="31.7109375" customWidth="1"/>
    <col min="11010" max="11010" width="19.5703125" customWidth="1"/>
    <col min="11011" max="11011" width="14.7109375" customWidth="1"/>
    <col min="11264" max="11264" width="3.85546875" customWidth="1"/>
    <col min="11265" max="11265" width="31.7109375" customWidth="1"/>
    <col min="11266" max="11266" width="19.5703125" customWidth="1"/>
    <col min="11267" max="11267" width="14.7109375" customWidth="1"/>
    <col min="11520" max="11520" width="3.85546875" customWidth="1"/>
    <col min="11521" max="11521" width="31.7109375" customWidth="1"/>
    <col min="11522" max="11522" width="19.5703125" customWidth="1"/>
    <col min="11523" max="11523" width="14.7109375" customWidth="1"/>
    <col min="11776" max="11776" width="3.85546875" customWidth="1"/>
    <col min="11777" max="11777" width="31.7109375" customWidth="1"/>
    <col min="11778" max="11778" width="19.5703125" customWidth="1"/>
    <col min="11779" max="11779" width="14.7109375" customWidth="1"/>
    <col min="12032" max="12032" width="3.85546875" customWidth="1"/>
    <col min="12033" max="12033" width="31.7109375" customWidth="1"/>
    <col min="12034" max="12034" width="19.5703125" customWidth="1"/>
    <col min="12035" max="12035" width="14.7109375" customWidth="1"/>
    <col min="12288" max="12288" width="3.85546875" customWidth="1"/>
    <col min="12289" max="12289" width="31.7109375" customWidth="1"/>
    <col min="12290" max="12290" width="19.5703125" customWidth="1"/>
    <col min="12291" max="12291" width="14.7109375" customWidth="1"/>
    <col min="12544" max="12544" width="3.85546875" customWidth="1"/>
    <col min="12545" max="12545" width="31.7109375" customWidth="1"/>
    <col min="12546" max="12546" width="19.5703125" customWidth="1"/>
    <col min="12547" max="12547" width="14.7109375" customWidth="1"/>
    <col min="12800" max="12800" width="3.85546875" customWidth="1"/>
    <col min="12801" max="12801" width="31.7109375" customWidth="1"/>
    <col min="12802" max="12802" width="19.5703125" customWidth="1"/>
    <col min="12803" max="12803" width="14.7109375" customWidth="1"/>
    <col min="13056" max="13056" width="3.85546875" customWidth="1"/>
    <col min="13057" max="13057" width="31.7109375" customWidth="1"/>
    <col min="13058" max="13058" width="19.5703125" customWidth="1"/>
    <col min="13059" max="13059" width="14.7109375" customWidth="1"/>
    <col min="13312" max="13312" width="3.85546875" customWidth="1"/>
    <col min="13313" max="13313" width="31.7109375" customWidth="1"/>
    <col min="13314" max="13314" width="19.5703125" customWidth="1"/>
    <col min="13315" max="13315" width="14.7109375" customWidth="1"/>
    <col min="13568" max="13568" width="3.85546875" customWidth="1"/>
    <col min="13569" max="13569" width="31.7109375" customWidth="1"/>
    <col min="13570" max="13570" width="19.5703125" customWidth="1"/>
    <col min="13571" max="13571" width="14.7109375" customWidth="1"/>
    <col min="13824" max="13824" width="3.85546875" customWidth="1"/>
    <col min="13825" max="13825" width="31.7109375" customWidth="1"/>
    <col min="13826" max="13826" width="19.5703125" customWidth="1"/>
    <col min="13827" max="13827" width="14.7109375" customWidth="1"/>
    <col min="14080" max="14080" width="3.85546875" customWidth="1"/>
    <col min="14081" max="14081" width="31.7109375" customWidth="1"/>
    <col min="14082" max="14082" width="19.5703125" customWidth="1"/>
    <col min="14083" max="14083" width="14.7109375" customWidth="1"/>
    <col min="14336" max="14336" width="3.85546875" customWidth="1"/>
    <col min="14337" max="14337" width="31.7109375" customWidth="1"/>
    <col min="14338" max="14338" width="19.5703125" customWidth="1"/>
    <col min="14339" max="14339" width="14.7109375" customWidth="1"/>
    <col min="14592" max="14592" width="3.85546875" customWidth="1"/>
    <col min="14593" max="14593" width="31.7109375" customWidth="1"/>
    <col min="14594" max="14594" width="19.5703125" customWidth="1"/>
    <col min="14595" max="14595" width="14.7109375" customWidth="1"/>
    <col min="14848" max="14848" width="3.85546875" customWidth="1"/>
    <col min="14849" max="14849" width="31.7109375" customWidth="1"/>
    <col min="14850" max="14850" width="19.5703125" customWidth="1"/>
    <col min="14851" max="14851" width="14.7109375" customWidth="1"/>
    <col min="15104" max="15104" width="3.85546875" customWidth="1"/>
    <col min="15105" max="15105" width="31.7109375" customWidth="1"/>
    <col min="15106" max="15106" width="19.5703125" customWidth="1"/>
    <col min="15107" max="15107" width="14.7109375" customWidth="1"/>
    <col min="15360" max="15360" width="3.85546875" customWidth="1"/>
    <col min="15361" max="15361" width="31.7109375" customWidth="1"/>
    <col min="15362" max="15362" width="19.5703125" customWidth="1"/>
    <col min="15363" max="15363" width="14.7109375" customWidth="1"/>
    <col min="15616" max="15616" width="3.85546875" customWidth="1"/>
    <col min="15617" max="15617" width="31.7109375" customWidth="1"/>
    <col min="15618" max="15618" width="19.5703125" customWidth="1"/>
    <col min="15619" max="15619" width="14.7109375" customWidth="1"/>
    <col min="15872" max="15872" width="3.85546875" customWidth="1"/>
    <col min="15873" max="15873" width="31.7109375" customWidth="1"/>
    <col min="15874" max="15874" width="19.5703125" customWidth="1"/>
    <col min="15875" max="15875" width="14.7109375" customWidth="1"/>
    <col min="16128" max="16128" width="3.85546875" customWidth="1"/>
    <col min="16129" max="16129" width="31.7109375" customWidth="1"/>
    <col min="16130" max="16130" width="19.5703125" customWidth="1"/>
    <col min="16131" max="16131" width="14.7109375" customWidth="1"/>
  </cols>
  <sheetData>
    <row r="1" spans="1:3">
      <c r="A1" t="s">
        <v>199</v>
      </c>
    </row>
    <row r="3" spans="1:3">
      <c r="A3" s="164" t="s">
        <v>200</v>
      </c>
      <c r="B3" s="164"/>
      <c r="C3" s="164"/>
    </row>
    <row r="4" spans="1:3" ht="57.75" customHeight="1">
      <c r="A4" s="127"/>
      <c r="B4" s="148" t="s">
        <v>168</v>
      </c>
      <c r="C4" s="149" t="s">
        <v>201</v>
      </c>
    </row>
    <row r="5" spans="1:3">
      <c r="A5" s="165">
        <v>1</v>
      </c>
      <c r="B5" s="150" t="s">
        <v>202</v>
      </c>
      <c r="C5" s="151"/>
    </row>
    <row r="6" spans="1:3">
      <c r="A6" s="166"/>
      <c r="B6" s="150" t="s">
        <v>41</v>
      </c>
      <c r="C6" s="151">
        <v>1</v>
      </c>
    </row>
    <row r="7" spans="1:3">
      <c r="A7" s="166"/>
      <c r="B7" s="150" t="s">
        <v>203</v>
      </c>
      <c r="C7" s="151">
        <v>1</v>
      </c>
    </row>
    <row r="8" spans="1:3">
      <c r="A8" s="166"/>
      <c r="B8" s="150" t="s">
        <v>43</v>
      </c>
      <c r="C8" s="151">
        <v>1</v>
      </c>
    </row>
    <row r="9" spans="1:3">
      <c r="A9" s="166"/>
      <c r="B9" s="150" t="s">
        <v>59</v>
      </c>
      <c r="C9" s="151">
        <v>1</v>
      </c>
    </row>
    <row r="10" spans="1:3">
      <c r="A10" s="166"/>
      <c r="B10" s="153" t="s">
        <v>39</v>
      </c>
      <c r="C10" s="154">
        <f>SUM(C6:C9)</f>
        <v>4</v>
      </c>
    </row>
    <row r="11" spans="1:3" ht="26.25">
      <c r="A11" s="166"/>
      <c r="B11" s="152" t="s">
        <v>205</v>
      </c>
      <c r="C11" s="127"/>
    </row>
    <row r="12" spans="1:3">
      <c r="A12" s="166"/>
      <c r="B12" s="150" t="s">
        <v>41</v>
      </c>
      <c r="C12" s="151">
        <v>1</v>
      </c>
    </row>
    <row r="13" spans="1:3">
      <c r="A13" s="155"/>
      <c r="B13" s="156" t="s">
        <v>39</v>
      </c>
      <c r="C13" s="154">
        <f>SUM(C12:C12)</f>
        <v>1</v>
      </c>
    </row>
    <row r="14" spans="1:3" ht="26.25">
      <c r="A14" s="167">
        <v>2</v>
      </c>
      <c r="B14" s="152" t="s">
        <v>206</v>
      </c>
      <c r="C14" s="127"/>
    </row>
    <row r="15" spans="1:3">
      <c r="A15" s="168"/>
      <c r="B15" s="152" t="s">
        <v>203</v>
      </c>
      <c r="C15" s="151">
        <v>1</v>
      </c>
    </row>
    <row r="16" spans="1:3">
      <c r="A16" s="168"/>
      <c r="B16" s="152" t="s">
        <v>25</v>
      </c>
      <c r="C16" s="151">
        <v>1</v>
      </c>
    </row>
    <row r="17" spans="1:3">
      <c r="A17" s="168"/>
      <c r="B17" s="152" t="s">
        <v>41</v>
      </c>
      <c r="C17" s="151">
        <v>1</v>
      </c>
    </row>
    <row r="18" spans="1:3">
      <c r="A18" s="168"/>
      <c r="B18" s="156" t="s">
        <v>39</v>
      </c>
      <c r="C18" s="154">
        <f>SUM(C15:C17)</f>
        <v>3</v>
      </c>
    </row>
    <row r="19" spans="1:3" ht="39">
      <c r="A19" s="168"/>
      <c r="B19" s="152" t="s">
        <v>207</v>
      </c>
      <c r="C19" s="127"/>
    </row>
    <row r="20" spans="1:3">
      <c r="A20" s="168"/>
      <c r="B20" s="152" t="s">
        <v>25</v>
      </c>
      <c r="C20" s="127">
        <v>1</v>
      </c>
    </row>
    <row r="21" spans="1:3">
      <c r="A21" s="169"/>
      <c r="B21" s="152" t="s">
        <v>204</v>
      </c>
      <c r="C21" s="151">
        <v>1</v>
      </c>
    </row>
    <row r="22" spans="1:3">
      <c r="A22" s="157"/>
      <c r="B22" s="156" t="s">
        <v>39</v>
      </c>
      <c r="C22" s="154">
        <f>SUM(C19:C21)</f>
        <v>2</v>
      </c>
    </row>
    <row r="23" spans="1:3">
      <c r="A23" s="167">
        <v>3</v>
      </c>
      <c r="B23" s="158" t="s">
        <v>210</v>
      </c>
      <c r="C23" s="127"/>
    </row>
    <row r="24" spans="1:3">
      <c r="A24" s="168"/>
      <c r="B24" s="152" t="s">
        <v>41</v>
      </c>
      <c r="C24" s="151">
        <v>1</v>
      </c>
    </row>
    <row r="25" spans="1:3">
      <c r="A25" s="168"/>
      <c r="B25" s="152" t="s">
        <v>43</v>
      </c>
      <c r="C25" s="151">
        <v>1</v>
      </c>
    </row>
    <row r="26" spans="1:3">
      <c r="A26" s="168"/>
      <c r="B26" s="152" t="s">
        <v>204</v>
      </c>
      <c r="C26" s="151">
        <v>1</v>
      </c>
    </row>
    <row r="27" spans="1:3">
      <c r="A27" s="157"/>
      <c r="B27" s="156" t="s">
        <v>39</v>
      </c>
      <c r="C27" s="154">
        <f>SUM(C24:C26)</f>
        <v>3</v>
      </c>
    </row>
    <row r="28" spans="1:3">
      <c r="A28" s="165">
        <v>4</v>
      </c>
      <c r="B28" s="152" t="s">
        <v>211</v>
      </c>
      <c r="C28" s="127"/>
    </row>
    <row r="29" spans="1:3">
      <c r="A29" s="166"/>
      <c r="B29" s="152" t="s">
        <v>41</v>
      </c>
      <c r="C29" s="151">
        <v>1</v>
      </c>
    </row>
    <row r="30" spans="1:3">
      <c r="A30" s="166"/>
      <c r="B30" s="152" t="s">
        <v>212</v>
      </c>
      <c r="C30" s="151">
        <v>1</v>
      </c>
    </row>
    <row r="31" spans="1:3">
      <c r="A31" s="166"/>
      <c r="B31" s="152" t="s">
        <v>32</v>
      </c>
      <c r="C31" s="151">
        <v>1</v>
      </c>
    </row>
    <row r="32" spans="1:3">
      <c r="A32" s="166"/>
      <c r="B32" s="156" t="s">
        <v>39</v>
      </c>
      <c r="C32" s="154">
        <f>SUM(C29:C31)</f>
        <v>3</v>
      </c>
    </row>
    <row r="33" spans="1:3">
      <c r="A33" s="166"/>
      <c r="B33" s="152" t="s">
        <v>213</v>
      </c>
      <c r="C33" s="127"/>
    </row>
    <row r="34" spans="1:3">
      <c r="A34" s="166"/>
      <c r="B34" s="152" t="s">
        <v>30</v>
      </c>
      <c r="C34" s="151">
        <v>1</v>
      </c>
    </row>
    <row r="35" spans="1:3">
      <c r="A35" s="155"/>
      <c r="B35" s="156" t="s">
        <v>39</v>
      </c>
      <c r="C35" s="154">
        <f>SUM(C34:C34)</f>
        <v>1</v>
      </c>
    </row>
    <row r="36" spans="1:3">
      <c r="A36" s="165">
        <v>5</v>
      </c>
      <c r="B36" s="152" t="s">
        <v>214</v>
      </c>
      <c r="C36" s="127"/>
    </row>
    <row r="37" spans="1:3" ht="26.25">
      <c r="A37" s="166"/>
      <c r="B37" s="152" t="s">
        <v>208</v>
      </c>
      <c r="C37" s="151">
        <v>1</v>
      </c>
    </row>
    <row r="38" spans="1:3">
      <c r="A38" s="166"/>
      <c r="B38" s="152" t="s">
        <v>41</v>
      </c>
      <c r="C38" s="151">
        <v>1</v>
      </c>
    </row>
    <row r="39" spans="1:3">
      <c r="A39" s="166"/>
      <c r="B39" s="156" t="s">
        <v>39</v>
      </c>
      <c r="C39" s="154">
        <f>SUM(C37:C38)</f>
        <v>2</v>
      </c>
    </row>
    <row r="40" spans="1:3">
      <c r="A40" s="166"/>
      <c r="B40" s="152" t="s">
        <v>215</v>
      </c>
      <c r="C40" s="127"/>
    </row>
    <row r="41" spans="1:3" ht="26.25">
      <c r="A41" s="166"/>
      <c r="B41" s="152" t="s">
        <v>27</v>
      </c>
      <c r="C41" s="151">
        <v>1</v>
      </c>
    </row>
    <row r="42" spans="1:3">
      <c r="A42" s="166"/>
      <c r="B42" s="152" t="s">
        <v>209</v>
      </c>
      <c r="C42" s="151">
        <v>1</v>
      </c>
    </row>
    <row r="43" spans="1:3">
      <c r="A43" s="166"/>
      <c r="B43" s="152" t="s">
        <v>32</v>
      </c>
      <c r="C43" s="151"/>
    </row>
    <row r="44" spans="1:3">
      <c r="A44" s="155"/>
      <c r="B44" s="156" t="s">
        <v>39</v>
      </c>
      <c r="C44" s="154">
        <f>SUM(C41:C43)</f>
        <v>2</v>
      </c>
    </row>
    <row r="45" spans="1:3" ht="26.25">
      <c r="A45" s="165">
        <v>6</v>
      </c>
      <c r="B45" s="152" t="s">
        <v>216</v>
      </c>
      <c r="C45" s="127"/>
    </row>
    <row r="46" spans="1:3">
      <c r="A46" s="166"/>
      <c r="B46" s="152" t="s">
        <v>41</v>
      </c>
      <c r="C46" s="151">
        <v>1</v>
      </c>
    </row>
    <row r="47" spans="1:3">
      <c r="A47" s="166"/>
      <c r="B47" s="152" t="s">
        <v>43</v>
      </c>
      <c r="C47" s="151">
        <v>1</v>
      </c>
    </row>
    <row r="48" spans="1:3">
      <c r="A48" s="166"/>
      <c r="B48" s="156" t="s">
        <v>39</v>
      </c>
      <c r="C48" s="154">
        <f>SUM(C46:C47)</f>
        <v>2</v>
      </c>
    </row>
    <row r="49" spans="1:3" ht="26.25">
      <c r="A49" s="166"/>
      <c r="B49" s="152" t="s">
        <v>217</v>
      </c>
      <c r="C49" s="127"/>
    </row>
    <row r="50" spans="1:3">
      <c r="A50" s="166"/>
      <c r="B50" s="152" t="s">
        <v>212</v>
      </c>
      <c r="C50" s="127">
        <v>1</v>
      </c>
    </row>
    <row r="51" spans="1:3">
      <c r="A51" s="166"/>
      <c r="B51" s="152" t="s">
        <v>203</v>
      </c>
      <c r="C51" s="127">
        <v>1</v>
      </c>
    </row>
    <row r="52" spans="1:3">
      <c r="A52" s="155"/>
      <c r="B52" s="156" t="s">
        <v>39</v>
      </c>
      <c r="C52" s="154">
        <f>SUM(C50:C51)</f>
        <v>2</v>
      </c>
    </row>
    <row r="53" spans="1:3">
      <c r="A53" s="165">
        <v>7</v>
      </c>
      <c r="B53" s="158" t="s">
        <v>218</v>
      </c>
      <c r="C53" s="127"/>
    </row>
    <row r="54" spans="1:3">
      <c r="A54" s="166"/>
      <c r="B54" s="152" t="s">
        <v>41</v>
      </c>
      <c r="C54" s="127">
        <v>1</v>
      </c>
    </row>
    <row r="55" spans="1:3">
      <c r="A55" s="127"/>
      <c r="B55" s="156" t="s">
        <v>39</v>
      </c>
      <c r="C55" s="154">
        <f>SUM(C54:C54)</f>
        <v>1</v>
      </c>
    </row>
    <row r="56" spans="1:3">
      <c r="A56" s="165">
        <v>8</v>
      </c>
      <c r="B56" s="158" t="s">
        <v>219</v>
      </c>
      <c r="C56" s="127"/>
    </row>
    <row r="57" spans="1:3">
      <c r="A57" s="166"/>
      <c r="B57" s="152" t="s">
        <v>25</v>
      </c>
      <c r="C57" s="127">
        <v>1</v>
      </c>
    </row>
    <row r="58" spans="1:3">
      <c r="A58" s="166"/>
      <c r="B58" s="152" t="s">
        <v>41</v>
      </c>
      <c r="C58" s="127">
        <v>1</v>
      </c>
    </row>
    <row r="59" spans="1:3">
      <c r="A59" s="127"/>
      <c r="B59" s="156" t="s">
        <v>39</v>
      </c>
      <c r="C59" s="154">
        <f>SUM(C57:C58)</f>
        <v>2</v>
      </c>
    </row>
    <row r="60" spans="1:3">
      <c r="A60" s="165">
        <v>9</v>
      </c>
      <c r="B60" s="158" t="s">
        <v>220</v>
      </c>
      <c r="C60" s="127"/>
    </row>
    <row r="61" spans="1:3" ht="26.25">
      <c r="A61" s="166"/>
      <c r="B61" s="152" t="s">
        <v>27</v>
      </c>
      <c r="C61" s="151">
        <v>1</v>
      </c>
    </row>
    <row r="62" spans="1:3">
      <c r="A62" s="166"/>
      <c r="B62" s="152" t="s">
        <v>41</v>
      </c>
      <c r="C62" s="151">
        <v>1</v>
      </c>
    </row>
    <row r="63" spans="1:3">
      <c r="A63" s="127"/>
      <c r="B63" s="156" t="s">
        <v>39</v>
      </c>
      <c r="C63" s="154">
        <f>SUM(C61:C62)</f>
        <v>2</v>
      </c>
    </row>
    <row r="64" spans="1:3">
      <c r="A64" s="151"/>
      <c r="B64" s="159" t="s">
        <v>221</v>
      </c>
      <c r="C64" s="160">
        <f>SUM(C63,C59,C55,C52,C48,C44,C39,C35,C32,C27,C22,C18,C13,C10)</f>
        <v>30</v>
      </c>
    </row>
    <row r="66" spans="3:4">
      <c r="C66" s="163"/>
      <c r="D66" s="163"/>
    </row>
    <row r="68" spans="3:4">
      <c r="C68" s="163"/>
      <c r="D68" s="163"/>
    </row>
  </sheetData>
  <mergeCells count="12">
    <mergeCell ref="C68:D68"/>
    <mergeCell ref="A3:C3"/>
    <mergeCell ref="A5:A12"/>
    <mergeCell ref="A14:A21"/>
    <mergeCell ref="A23:A26"/>
    <mergeCell ref="A28:A34"/>
    <mergeCell ref="A36:A43"/>
    <mergeCell ref="A45:A51"/>
    <mergeCell ref="A53:A54"/>
    <mergeCell ref="A56:A58"/>
    <mergeCell ref="A60:A62"/>
    <mergeCell ref="C66:D6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1"/>
  <sheetViews>
    <sheetView workbookViewId="0">
      <selection sqref="A1:V1"/>
    </sheetView>
  </sheetViews>
  <sheetFormatPr defaultRowHeight="15"/>
  <cols>
    <col min="1" max="1" width="14.5703125" customWidth="1"/>
    <col min="2" max="2" width="6.7109375" customWidth="1"/>
    <col min="3" max="3" width="5.42578125" customWidth="1"/>
    <col min="4" max="4" width="5.28515625" customWidth="1"/>
    <col min="5" max="5" width="6.28515625" customWidth="1"/>
    <col min="6" max="6" width="6.5703125" customWidth="1"/>
    <col min="7" max="7" width="5.85546875" customWidth="1"/>
    <col min="8" max="8" width="6.7109375" customWidth="1"/>
    <col min="9" max="9" width="6.5703125" customWidth="1"/>
    <col min="10" max="10" width="5.85546875" customWidth="1"/>
    <col min="11" max="11" width="6" customWidth="1"/>
    <col min="12" max="12" width="6.28515625" customWidth="1"/>
    <col min="13" max="13" width="4.85546875" customWidth="1"/>
    <col min="14" max="15" width="6.85546875" customWidth="1"/>
    <col min="16" max="16" width="6.42578125" customWidth="1"/>
    <col min="17" max="17" width="7" customWidth="1"/>
    <col min="18" max="18" width="6.42578125" customWidth="1"/>
    <col min="19" max="19" width="6" customWidth="1"/>
    <col min="20" max="20" width="5.7109375" customWidth="1"/>
    <col min="21" max="21" width="6.140625" customWidth="1"/>
  </cols>
  <sheetData>
    <row r="1" spans="1:22">
      <c r="A1" s="170" t="s">
        <v>225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2" ht="96">
      <c r="A2" s="87" t="s">
        <v>114</v>
      </c>
      <c r="B2" s="88" t="s">
        <v>115</v>
      </c>
      <c r="C2" s="88" t="s">
        <v>116</v>
      </c>
      <c r="D2" s="88" t="s">
        <v>117</v>
      </c>
      <c r="E2" s="88" t="s">
        <v>118</v>
      </c>
      <c r="F2" s="88" t="s">
        <v>119</v>
      </c>
      <c r="G2" s="88" t="s">
        <v>120</v>
      </c>
      <c r="H2" s="88" t="s">
        <v>121</v>
      </c>
      <c r="I2" s="88" t="s">
        <v>122</v>
      </c>
      <c r="J2" s="88" t="s">
        <v>123</v>
      </c>
      <c r="K2" s="88" t="s">
        <v>124</v>
      </c>
      <c r="L2" s="88" t="s">
        <v>125</v>
      </c>
      <c r="M2" s="89" t="s">
        <v>126</v>
      </c>
      <c r="N2" s="88" t="s">
        <v>127</v>
      </c>
      <c r="O2" s="88" t="s">
        <v>128</v>
      </c>
      <c r="P2" s="88" t="s">
        <v>129</v>
      </c>
      <c r="Q2" s="88" t="s">
        <v>130</v>
      </c>
      <c r="R2" s="90" t="s">
        <v>131</v>
      </c>
      <c r="S2" s="91" t="s">
        <v>132</v>
      </c>
      <c r="T2" s="91" t="s">
        <v>133</v>
      </c>
      <c r="U2" s="92" t="s">
        <v>134</v>
      </c>
      <c r="V2" s="93" t="s">
        <v>135</v>
      </c>
    </row>
    <row r="3" spans="1:22" ht="44.25" customHeight="1">
      <c r="A3" s="83" t="s">
        <v>106</v>
      </c>
      <c r="B3" s="84"/>
      <c r="C3" s="84">
        <v>1</v>
      </c>
      <c r="D3" s="84"/>
      <c r="E3" s="84"/>
      <c r="F3" s="84"/>
      <c r="G3" s="84"/>
      <c r="H3" s="84"/>
      <c r="I3" s="84"/>
      <c r="J3" s="84">
        <v>1</v>
      </c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172">
        <f>SUM(B3:U10)</f>
        <v>20</v>
      </c>
    </row>
    <row r="4" spans="1:22" ht="36" customHeight="1">
      <c r="A4" s="85" t="s">
        <v>107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>
        <v>1</v>
      </c>
      <c r="N4" s="84"/>
      <c r="O4" s="84"/>
      <c r="P4" s="84"/>
      <c r="Q4" s="84"/>
      <c r="R4" s="84"/>
      <c r="S4" s="84"/>
      <c r="T4" s="84"/>
      <c r="U4" s="84"/>
      <c r="V4" s="172"/>
    </row>
    <row r="5" spans="1:22" ht="53.25" customHeight="1">
      <c r="A5" s="85" t="s">
        <v>108</v>
      </c>
      <c r="B5" s="86">
        <v>1</v>
      </c>
      <c r="C5" s="84">
        <v>1</v>
      </c>
      <c r="D5" s="84">
        <v>2</v>
      </c>
      <c r="E5" s="84">
        <v>2</v>
      </c>
      <c r="F5" s="84"/>
      <c r="G5" s="84"/>
      <c r="H5" s="84"/>
      <c r="I5" s="84"/>
      <c r="J5" s="84"/>
      <c r="K5" s="84">
        <v>1</v>
      </c>
      <c r="L5" s="84"/>
      <c r="M5" s="84"/>
      <c r="N5" s="84"/>
      <c r="O5" s="84"/>
      <c r="P5" s="84"/>
      <c r="Q5" s="84"/>
      <c r="R5" s="84"/>
      <c r="S5" s="84"/>
      <c r="T5" s="84">
        <v>1</v>
      </c>
      <c r="U5" s="84"/>
      <c r="V5" s="172"/>
    </row>
    <row r="6" spans="1:22" ht="61.5" customHeight="1">
      <c r="A6" s="85" t="s">
        <v>109</v>
      </c>
      <c r="B6" s="84"/>
      <c r="C6" s="84"/>
      <c r="D6" s="84"/>
      <c r="E6" s="84"/>
      <c r="F6" s="84"/>
      <c r="G6" s="84"/>
      <c r="H6" s="84"/>
      <c r="I6" s="84"/>
      <c r="J6" s="84">
        <v>1</v>
      </c>
      <c r="K6" s="84"/>
      <c r="L6" s="84"/>
      <c r="M6" s="84"/>
      <c r="N6" s="84">
        <v>1</v>
      </c>
      <c r="O6" s="84"/>
      <c r="P6" s="84"/>
      <c r="Q6" s="84"/>
      <c r="R6" s="84"/>
      <c r="S6" s="84"/>
      <c r="T6" s="84"/>
      <c r="U6" s="84"/>
      <c r="V6" s="172"/>
    </row>
    <row r="7" spans="1:22" ht="36.75" customHeight="1">
      <c r="A7" s="85" t="s">
        <v>110</v>
      </c>
      <c r="B7" s="84"/>
      <c r="C7" s="84"/>
      <c r="D7" s="84"/>
      <c r="E7" s="84"/>
      <c r="F7" s="84">
        <v>1</v>
      </c>
      <c r="G7" s="84"/>
      <c r="H7" s="84"/>
      <c r="I7" s="84"/>
      <c r="J7" s="84"/>
      <c r="K7" s="84">
        <v>1</v>
      </c>
      <c r="L7" s="84"/>
      <c r="M7" s="84"/>
      <c r="N7" s="84"/>
      <c r="O7" s="84"/>
      <c r="P7" s="84"/>
      <c r="Q7" s="84"/>
      <c r="R7" s="84"/>
      <c r="S7" s="84"/>
      <c r="T7" s="84"/>
      <c r="U7" s="84"/>
      <c r="V7" s="172"/>
    </row>
    <row r="8" spans="1:22" ht="72.75" customHeight="1">
      <c r="A8" s="85" t="s">
        <v>111</v>
      </c>
      <c r="B8" s="84"/>
      <c r="C8" s="84"/>
      <c r="D8" s="84"/>
      <c r="E8" s="84">
        <v>1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172"/>
    </row>
    <row r="9" spans="1:22" ht="61.5" customHeight="1">
      <c r="A9" s="85" t="s">
        <v>112</v>
      </c>
      <c r="B9" s="86">
        <v>1</v>
      </c>
      <c r="C9" s="86">
        <v>1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172"/>
    </row>
    <row r="10" spans="1:22">
      <c r="A10" s="85" t="s">
        <v>113</v>
      </c>
      <c r="B10" s="84"/>
      <c r="C10" s="84"/>
      <c r="D10" s="84">
        <v>1</v>
      </c>
      <c r="E10" s="84"/>
      <c r="F10" s="84"/>
      <c r="G10" s="84"/>
      <c r="H10" s="84"/>
      <c r="I10" s="84"/>
      <c r="J10" s="84"/>
      <c r="K10" s="84"/>
      <c r="L10" s="84"/>
      <c r="M10" s="84">
        <v>1</v>
      </c>
      <c r="N10" s="84"/>
      <c r="O10" s="84"/>
      <c r="P10" s="84"/>
      <c r="Q10" s="84"/>
      <c r="R10" s="84"/>
      <c r="S10" s="84"/>
      <c r="T10" s="84"/>
      <c r="U10" s="84"/>
      <c r="V10" s="173"/>
    </row>
    <row r="11" spans="1:22">
      <c r="A11" s="85"/>
      <c r="B11" s="84">
        <f>SUM(B3:B10)</f>
        <v>2</v>
      </c>
      <c r="C11" s="84">
        <f t="shared" ref="C11:U11" si="0">SUM(C3:C10)</f>
        <v>3</v>
      </c>
      <c r="D11" s="84">
        <f t="shared" si="0"/>
        <v>3</v>
      </c>
      <c r="E11" s="84">
        <f t="shared" si="0"/>
        <v>3</v>
      </c>
      <c r="F11" s="84">
        <f t="shared" si="0"/>
        <v>1</v>
      </c>
      <c r="G11" s="84">
        <f t="shared" si="0"/>
        <v>0</v>
      </c>
      <c r="H11" s="84">
        <f t="shared" si="0"/>
        <v>0</v>
      </c>
      <c r="I11" s="84">
        <f t="shared" si="0"/>
        <v>0</v>
      </c>
      <c r="J11" s="84">
        <f t="shared" si="0"/>
        <v>2</v>
      </c>
      <c r="K11" s="84">
        <f t="shared" si="0"/>
        <v>2</v>
      </c>
      <c r="L11" s="84">
        <f t="shared" si="0"/>
        <v>0</v>
      </c>
      <c r="M11" s="84">
        <f t="shared" si="0"/>
        <v>2</v>
      </c>
      <c r="N11" s="84">
        <f t="shared" si="0"/>
        <v>1</v>
      </c>
      <c r="O11" s="84">
        <f t="shared" si="0"/>
        <v>0</v>
      </c>
      <c r="P11" s="84">
        <f t="shared" si="0"/>
        <v>0</v>
      </c>
      <c r="Q11" s="84">
        <f t="shared" si="0"/>
        <v>0</v>
      </c>
      <c r="R11" s="84">
        <f t="shared" si="0"/>
        <v>0</v>
      </c>
      <c r="S11" s="84">
        <f t="shared" si="0"/>
        <v>0</v>
      </c>
      <c r="T11" s="84"/>
      <c r="U11" s="84">
        <f t="shared" si="0"/>
        <v>0</v>
      </c>
      <c r="V11" s="84"/>
    </row>
  </sheetData>
  <mergeCells count="2">
    <mergeCell ref="A1:V1"/>
    <mergeCell ref="V3:V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sqref="A1:S1"/>
    </sheetView>
  </sheetViews>
  <sheetFormatPr defaultRowHeight="15"/>
  <sheetData>
    <row r="1" spans="1:19">
      <c r="A1" s="174" t="s">
        <v>222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</row>
    <row r="2" spans="1:19" ht="51">
      <c r="A2" s="94"/>
      <c r="B2" s="95" t="s">
        <v>136</v>
      </c>
      <c r="C2" s="96" t="s">
        <v>137</v>
      </c>
      <c r="D2" s="97" t="s">
        <v>138</v>
      </c>
      <c r="E2" s="97" t="s">
        <v>139</v>
      </c>
      <c r="F2" s="97" t="s">
        <v>140</v>
      </c>
      <c r="G2" s="97" t="s">
        <v>141</v>
      </c>
      <c r="H2" s="97" t="s">
        <v>142</v>
      </c>
      <c r="I2" s="97" t="s">
        <v>143</v>
      </c>
      <c r="J2" s="97" t="s">
        <v>144</v>
      </c>
      <c r="K2" s="97" t="s">
        <v>145</v>
      </c>
      <c r="L2" s="97" t="s">
        <v>146</v>
      </c>
      <c r="M2" s="97" t="s">
        <v>147</v>
      </c>
      <c r="N2" s="97" t="s">
        <v>148</v>
      </c>
      <c r="O2" s="97" t="s">
        <v>149</v>
      </c>
      <c r="P2" s="97" t="s">
        <v>150</v>
      </c>
      <c r="Q2" s="97" t="s">
        <v>151</v>
      </c>
      <c r="R2" s="98" t="s">
        <v>152</v>
      </c>
      <c r="S2" s="97" t="s">
        <v>39</v>
      </c>
    </row>
    <row r="3" spans="1:19" ht="16.5">
      <c r="A3" s="99" t="s">
        <v>153</v>
      </c>
      <c r="B3" s="100"/>
      <c r="C3" s="101"/>
      <c r="D3" s="101"/>
      <c r="E3" s="101"/>
      <c r="F3" s="101"/>
      <c r="G3" s="101"/>
      <c r="H3" s="101"/>
      <c r="I3" s="101"/>
      <c r="J3" s="101"/>
      <c r="K3" s="102"/>
      <c r="L3" s="102"/>
      <c r="M3" s="101"/>
      <c r="N3" s="101"/>
      <c r="O3" s="101"/>
      <c r="P3" s="101"/>
      <c r="Q3" s="101"/>
      <c r="R3" s="101"/>
      <c r="S3" s="103"/>
    </row>
    <row r="4" spans="1:19" ht="45">
      <c r="A4" s="102" t="s">
        <v>153</v>
      </c>
      <c r="B4" s="104" t="s">
        <v>154</v>
      </c>
      <c r="C4" s="105"/>
      <c r="D4" s="106"/>
      <c r="E4" s="105"/>
      <c r="F4" s="105"/>
      <c r="G4" s="105"/>
      <c r="H4" s="105"/>
      <c r="I4" s="105"/>
      <c r="J4" s="105"/>
      <c r="K4" s="105"/>
      <c r="L4" s="105"/>
      <c r="M4" s="105"/>
      <c r="N4" s="105">
        <v>1</v>
      </c>
      <c r="O4" s="105"/>
      <c r="P4" s="105"/>
      <c r="Q4" s="105"/>
      <c r="R4" s="105"/>
      <c r="S4" s="105">
        <f>C4+D4+E4+F4+G4+H4+I4+J4+K4+L4+M4+N4+O4+P4+Q4</f>
        <v>1</v>
      </c>
    </row>
    <row r="5" spans="1:19" ht="16.5">
      <c r="A5" s="107" t="s">
        <v>155</v>
      </c>
      <c r="B5" s="108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9"/>
    </row>
    <row r="6" spans="1:19" ht="30">
      <c r="A6" s="104" t="s">
        <v>156</v>
      </c>
      <c r="B6" s="110" t="s">
        <v>157</v>
      </c>
      <c r="C6" s="105"/>
      <c r="D6" s="105"/>
      <c r="E6" s="105"/>
      <c r="F6" s="105"/>
      <c r="G6" s="105"/>
      <c r="H6" s="105"/>
      <c r="I6" s="105">
        <v>1</v>
      </c>
      <c r="J6" s="105"/>
      <c r="K6" s="105"/>
      <c r="L6" s="105"/>
      <c r="M6" s="105"/>
      <c r="N6" s="105"/>
      <c r="O6" s="105"/>
      <c r="P6" s="105"/>
      <c r="Q6" s="105"/>
      <c r="R6" s="105"/>
      <c r="S6" s="109">
        <f>C6+D6+E6+F6+G6+H6+I6+J6+K6+L6+M6+N6+O6+P6+Q6</f>
        <v>1</v>
      </c>
    </row>
    <row r="7" spans="1:19" ht="105">
      <c r="A7" s="104" t="s">
        <v>158</v>
      </c>
      <c r="B7" s="110" t="s">
        <v>159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>
        <v>1</v>
      </c>
      <c r="P7" s="105">
        <v>1</v>
      </c>
      <c r="Q7" s="105"/>
      <c r="R7" s="105">
        <v>1</v>
      </c>
      <c r="S7" s="109">
        <f>C7+D7+E7+F7+G7+H7+I7+J7+K7+L7+M7+N7+O7+P7+Q7+R7</f>
        <v>3</v>
      </c>
    </row>
    <row r="8" spans="1:19" ht="45">
      <c r="A8" s="111" t="s">
        <v>160</v>
      </c>
      <c r="B8" s="112" t="s">
        <v>161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9">
        <f>C8+D8+E8+F8+G8+H8+I8+J8+K8+L8+M8+N8+O8+P8+Q8</f>
        <v>0</v>
      </c>
    </row>
    <row r="9" spans="1:19" ht="60">
      <c r="A9" s="111" t="s">
        <v>160</v>
      </c>
      <c r="B9" s="112" t="s">
        <v>162</v>
      </c>
      <c r="C9" s="105"/>
      <c r="D9" s="105"/>
      <c r="E9" s="105">
        <v>1</v>
      </c>
      <c r="F9" s="105"/>
      <c r="G9" s="105">
        <v>1</v>
      </c>
      <c r="H9" s="105">
        <v>1</v>
      </c>
      <c r="I9" s="105"/>
      <c r="J9" s="105">
        <v>1</v>
      </c>
      <c r="K9" s="105">
        <v>1</v>
      </c>
      <c r="L9" s="113">
        <v>1</v>
      </c>
      <c r="M9" s="105"/>
      <c r="N9" s="105"/>
      <c r="O9" s="105"/>
      <c r="P9" s="105"/>
      <c r="Q9" s="105"/>
      <c r="R9" s="105"/>
      <c r="S9" s="109">
        <f>C9+D9+E9+F9+G9+H9+I9+J9+K9+L9+M9+N9+O9+P9+Q9</f>
        <v>6</v>
      </c>
    </row>
    <row r="10" spans="1:19" ht="16.5">
      <c r="A10" s="107" t="s">
        <v>163</v>
      </c>
      <c r="B10" s="11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9"/>
    </row>
    <row r="11" spans="1:19" ht="60">
      <c r="A11" s="102" t="s">
        <v>164</v>
      </c>
      <c r="B11" s="110" t="s">
        <v>165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>
        <v>1</v>
      </c>
      <c r="R11" s="105"/>
      <c r="S11" s="109">
        <f>C11+D11+E11+F11++G11+H11+I11+J11+K11+L11+M11+N11+O11+P11+Q11</f>
        <v>1</v>
      </c>
    </row>
    <row r="12" spans="1:19" ht="60">
      <c r="A12" s="114" t="s">
        <v>164</v>
      </c>
      <c r="B12" s="110" t="s">
        <v>166</v>
      </c>
      <c r="C12" s="105">
        <v>1</v>
      </c>
      <c r="D12" s="105"/>
      <c r="E12" s="105"/>
      <c r="F12" s="105">
        <v>1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9">
        <f>C12+D12+E12+F12++G12+H12+I12+J12+K12+L12+M12+N12+O12+P12+Q12</f>
        <v>2</v>
      </c>
    </row>
    <row r="13" spans="1:19" ht="105">
      <c r="A13" s="111" t="s">
        <v>164</v>
      </c>
      <c r="B13" s="110" t="s">
        <v>167</v>
      </c>
      <c r="C13" s="105"/>
      <c r="D13" s="105">
        <v>1</v>
      </c>
      <c r="E13" s="105"/>
      <c r="F13" s="105"/>
      <c r="G13" s="105"/>
      <c r="H13" s="105"/>
      <c r="I13" s="105"/>
      <c r="J13" s="105"/>
      <c r="K13" s="105"/>
      <c r="L13" s="105"/>
      <c r="M13" s="105">
        <v>1</v>
      </c>
      <c r="N13" s="105"/>
      <c r="O13" s="105"/>
      <c r="P13" s="105"/>
      <c r="Q13" s="105"/>
      <c r="R13" s="105"/>
      <c r="S13" s="109">
        <f>C13+D13+E13+F13++G13+H13+I13+J13+K13+L13+M13+N13+O13+P13+Q13</f>
        <v>2</v>
      </c>
    </row>
    <row r="14" spans="1:19" ht="16.5">
      <c r="A14" s="115"/>
      <c r="B14" s="116"/>
      <c r="C14" s="117">
        <f>C4+C6+C7+C8+C9+C12+C13</f>
        <v>1</v>
      </c>
      <c r="D14" s="117">
        <f t="shared" ref="D14:P14" si="0">D4+D6+D7+D8+D9+D12+D13</f>
        <v>1</v>
      </c>
      <c r="E14" s="117">
        <f t="shared" si="0"/>
        <v>1</v>
      </c>
      <c r="F14" s="117">
        <f t="shared" si="0"/>
        <v>1</v>
      </c>
      <c r="G14" s="117">
        <f t="shared" si="0"/>
        <v>1</v>
      </c>
      <c r="H14" s="117">
        <f t="shared" si="0"/>
        <v>1</v>
      </c>
      <c r="I14" s="117">
        <f t="shared" si="0"/>
        <v>1</v>
      </c>
      <c r="J14" s="117">
        <f t="shared" si="0"/>
        <v>1</v>
      </c>
      <c r="K14" s="117">
        <f t="shared" si="0"/>
        <v>1</v>
      </c>
      <c r="L14" s="117">
        <f t="shared" si="0"/>
        <v>1</v>
      </c>
      <c r="M14" s="117">
        <f t="shared" si="0"/>
        <v>1</v>
      </c>
      <c r="N14" s="117">
        <f t="shared" si="0"/>
        <v>1</v>
      </c>
      <c r="O14" s="117">
        <f t="shared" si="0"/>
        <v>1</v>
      </c>
      <c r="P14" s="117">
        <f t="shared" si="0"/>
        <v>1</v>
      </c>
      <c r="Q14" s="117">
        <f>Q4+Q6+Q7+Q8+Q9+Q11+Q12+Q13</f>
        <v>1</v>
      </c>
      <c r="R14" s="118">
        <f>R4+R6+R7+R8+R9+R11+R12+R13</f>
        <v>1</v>
      </c>
      <c r="S14" s="119">
        <f>C14+D14+E14+F14+G14+H14+I14+J14+K14+L14+M14+N14+O14+P14+Q14+R14</f>
        <v>16</v>
      </c>
    </row>
    <row r="15" spans="1:19" ht="15.75">
      <c r="A15" s="120"/>
      <c r="B15" s="121"/>
      <c r="C15" s="122"/>
      <c r="D15" s="123"/>
      <c r="E15" s="123"/>
      <c r="F15" s="123"/>
      <c r="G15" s="123"/>
      <c r="H15" s="123"/>
      <c r="I15" s="123"/>
      <c r="J15" s="123"/>
      <c r="K15" s="122"/>
      <c r="L15" s="123"/>
      <c r="M15" s="123"/>
      <c r="N15" s="123"/>
      <c r="O15" s="123"/>
      <c r="P15" s="123"/>
      <c r="Q15" s="123"/>
      <c r="R15" s="123"/>
      <c r="S15" s="123"/>
    </row>
    <row r="16" spans="1:19" ht="25.5" customHeight="1">
      <c r="A16" s="120"/>
      <c r="L16" s="123"/>
      <c r="M16" s="123"/>
      <c r="N16" s="123"/>
      <c r="O16" s="123"/>
      <c r="P16" s="123"/>
      <c r="Q16" s="123"/>
      <c r="R16" s="123"/>
      <c r="S16" s="123"/>
    </row>
  </sheetData>
  <mergeCells count="1">
    <mergeCell ref="A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34"/>
  <sheetViews>
    <sheetView topLeftCell="A16" workbookViewId="0">
      <selection sqref="A1:C1"/>
    </sheetView>
  </sheetViews>
  <sheetFormatPr defaultRowHeight="15"/>
  <cols>
    <col min="1" max="1" width="18.85546875" customWidth="1"/>
    <col min="2" max="2" width="23.140625" customWidth="1"/>
    <col min="3" max="3" width="32.140625" customWidth="1"/>
  </cols>
  <sheetData>
    <row r="1" spans="1:3">
      <c r="A1" s="180" t="s">
        <v>223</v>
      </c>
      <c r="B1" s="181"/>
      <c r="C1" s="181"/>
    </row>
    <row r="2" spans="1:3" ht="30">
      <c r="A2" s="124" t="s">
        <v>168</v>
      </c>
      <c r="B2" s="125" t="s">
        <v>169</v>
      </c>
      <c r="C2" s="125" t="s">
        <v>170</v>
      </c>
    </row>
    <row r="3" spans="1:3" ht="42.75" customHeight="1">
      <c r="A3" s="165" t="s">
        <v>171</v>
      </c>
      <c r="B3" s="3" t="s">
        <v>70</v>
      </c>
      <c r="C3" s="126">
        <v>2</v>
      </c>
    </row>
    <row r="4" spans="1:3" ht="45.75" customHeight="1">
      <c r="A4" s="166"/>
      <c r="B4" s="3" t="s">
        <v>25</v>
      </c>
      <c r="C4" s="126">
        <v>1</v>
      </c>
    </row>
    <row r="5" spans="1:3" ht="51" customHeight="1">
      <c r="A5" s="177"/>
      <c r="B5" s="3" t="s">
        <v>172</v>
      </c>
      <c r="C5" s="126">
        <v>1</v>
      </c>
    </row>
    <row r="6" spans="1:3">
      <c r="A6" s="127"/>
      <c r="B6" s="3"/>
      <c r="C6" s="126"/>
    </row>
    <row r="7" spans="1:3" ht="45" customHeight="1">
      <c r="A7" s="165" t="s">
        <v>173</v>
      </c>
      <c r="B7" s="3" t="s">
        <v>43</v>
      </c>
      <c r="C7" s="126">
        <v>1</v>
      </c>
    </row>
    <row r="8" spans="1:3" ht="62.25" customHeight="1">
      <c r="A8" s="166"/>
      <c r="B8" s="3" t="s">
        <v>172</v>
      </c>
      <c r="C8" s="126">
        <v>2</v>
      </c>
    </row>
    <row r="9" spans="1:3" ht="41.25" customHeight="1">
      <c r="A9" s="177"/>
      <c r="B9" s="3" t="s">
        <v>25</v>
      </c>
      <c r="C9" s="126">
        <v>2</v>
      </c>
    </row>
    <row r="10" spans="1:3">
      <c r="A10" s="127"/>
      <c r="B10" s="3"/>
      <c r="C10" s="126"/>
    </row>
    <row r="11" spans="1:3" ht="39" customHeight="1">
      <c r="A11" s="182" t="s">
        <v>174</v>
      </c>
      <c r="B11" s="3" t="s">
        <v>70</v>
      </c>
      <c r="C11" s="126">
        <v>1</v>
      </c>
    </row>
    <row r="12" spans="1:3" ht="30">
      <c r="A12" s="183"/>
      <c r="B12" s="3" t="s">
        <v>25</v>
      </c>
      <c r="C12" s="126">
        <v>1</v>
      </c>
    </row>
    <row r="13" spans="1:3">
      <c r="A13" s="127"/>
      <c r="B13" s="3"/>
      <c r="C13" s="126"/>
    </row>
    <row r="14" spans="1:3" ht="45">
      <c r="A14" s="127" t="s">
        <v>175</v>
      </c>
      <c r="B14" s="3" t="s">
        <v>172</v>
      </c>
      <c r="C14" s="126">
        <v>2</v>
      </c>
    </row>
    <row r="15" spans="1:3">
      <c r="A15" s="127"/>
      <c r="B15" s="3"/>
      <c r="C15" s="126"/>
    </row>
    <row r="16" spans="1:3" ht="51" customHeight="1">
      <c r="A16" s="3" t="s">
        <v>176</v>
      </c>
      <c r="B16" s="3" t="s">
        <v>25</v>
      </c>
      <c r="C16" s="126">
        <v>1</v>
      </c>
    </row>
    <row r="17" spans="1:3">
      <c r="A17" s="127"/>
      <c r="B17" s="3"/>
      <c r="C17" s="126"/>
    </row>
    <row r="18" spans="1:3">
      <c r="A18" s="127"/>
      <c r="B18" s="3"/>
      <c r="C18" s="126"/>
    </row>
    <row r="19" spans="1:3" ht="30" customHeight="1">
      <c r="A19" s="127" t="s">
        <v>177</v>
      </c>
      <c r="B19" s="3" t="s">
        <v>25</v>
      </c>
      <c r="C19" s="126">
        <v>1</v>
      </c>
    </row>
    <row r="20" spans="1:3">
      <c r="A20" s="127"/>
      <c r="B20" s="3"/>
      <c r="C20" s="126"/>
    </row>
    <row r="21" spans="1:3" ht="45" customHeight="1">
      <c r="A21" s="165" t="s">
        <v>178</v>
      </c>
      <c r="B21" s="3" t="s">
        <v>70</v>
      </c>
      <c r="C21" s="126">
        <v>1</v>
      </c>
    </row>
    <row r="22" spans="1:3" ht="30">
      <c r="A22" s="177"/>
      <c r="B22" s="3" t="s">
        <v>25</v>
      </c>
      <c r="C22" s="126">
        <v>1</v>
      </c>
    </row>
    <row r="23" spans="1:3">
      <c r="A23" s="127"/>
      <c r="B23" s="3"/>
      <c r="C23" s="126"/>
    </row>
    <row r="24" spans="1:3" ht="45">
      <c r="A24" s="165" t="s">
        <v>179</v>
      </c>
      <c r="B24" s="3" t="s">
        <v>172</v>
      </c>
      <c r="C24" s="126">
        <v>1</v>
      </c>
    </row>
    <row r="25" spans="1:3" ht="30">
      <c r="A25" s="177"/>
      <c r="B25" s="3" t="s">
        <v>28</v>
      </c>
      <c r="C25" s="126">
        <v>1</v>
      </c>
    </row>
    <row r="26" spans="1:3">
      <c r="A26" s="127"/>
      <c r="B26" s="3"/>
      <c r="C26" s="126"/>
    </row>
    <row r="27" spans="1:3" ht="50.25" customHeight="1">
      <c r="A27" s="165" t="s">
        <v>180</v>
      </c>
      <c r="B27" s="3" t="s">
        <v>70</v>
      </c>
      <c r="C27" s="126">
        <v>1</v>
      </c>
    </row>
    <row r="28" spans="1:3" ht="39.75" customHeight="1">
      <c r="A28" s="177"/>
      <c r="B28" s="3" t="s">
        <v>25</v>
      </c>
      <c r="C28" s="126">
        <v>1</v>
      </c>
    </row>
    <row r="29" spans="1:3">
      <c r="A29" s="127"/>
      <c r="B29" s="3"/>
      <c r="C29" s="126"/>
    </row>
    <row r="30" spans="1:3" ht="42.75" customHeight="1">
      <c r="A30" s="167" t="s">
        <v>181</v>
      </c>
      <c r="B30" s="3" t="s">
        <v>25</v>
      </c>
      <c r="C30" s="126">
        <v>2</v>
      </c>
    </row>
    <row r="31" spans="1:3" ht="39" customHeight="1">
      <c r="A31" s="177"/>
      <c r="B31" s="3" t="s">
        <v>70</v>
      </c>
      <c r="C31" s="126">
        <v>1</v>
      </c>
    </row>
    <row r="32" spans="1:3">
      <c r="A32" s="127"/>
      <c r="B32" s="3"/>
      <c r="C32" s="126"/>
    </row>
    <row r="33" spans="1:3" ht="45.75" customHeight="1">
      <c r="A33" s="127" t="s">
        <v>182</v>
      </c>
      <c r="B33" s="3" t="s">
        <v>25</v>
      </c>
      <c r="C33" s="126">
        <v>1</v>
      </c>
    </row>
    <row r="34" spans="1:3" ht="24.75" customHeight="1">
      <c r="A34" s="178" t="s">
        <v>183</v>
      </c>
      <c r="B34" s="179"/>
      <c r="C34" s="128">
        <f>SUM(C3:C33)</f>
        <v>25</v>
      </c>
    </row>
  </sheetData>
  <mergeCells count="9">
    <mergeCell ref="A27:A28"/>
    <mergeCell ref="A30:A31"/>
    <mergeCell ref="A34:B34"/>
    <mergeCell ref="A1:C1"/>
    <mergeCell ref="A3:A5"/>
    <mergeCell ref="A7:A9"/>
    <mergeCell ref="A11:A12"/>
    <mergeCell ref="A21:A22"/>
    <mergeCell ref="A24:A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L9"/>
  <sheetViews>
    <sheetView workbookViewId="0">
      <selection activeCell="C3" sqref="C3:L3"/>
    </sheetView>
  </sheetViews>
  <sheetFormatPr defaultRowHeight="15"/>
  <cols>
    <col min="2" max="2" width="34.7109375" customWidth="1"/>
  </cols>
  <sheetData>
    <row r="2" spans="1:12" ht="18.75" thickBot="1">
      <c r="A2" s="184" t="s">
        <v>184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ht="18.75" thickBot="1">
      <c r="A3" s="185" t="s">
        <v>185</v>
      </c>
      <c r="B3" s="185" t="s">
        <v>186</v>
      </c>
      <c r="C3" s="186" t="s">
        <v>224</v>
      </c>
      <c r="D3" s="186"/>
      <c r="E3" s="186"/>
      <c r="F3" s="186"/>
      <c r="G3" s="186"/>
      <c r="H3" s="186"/>
      <c r="I3" s="186"/>
      <c r="J3" s="186"/>
      <c r="K3" s="186"/>
      <c r="L3" s="186"/>
    </row>
    <row r="4" spans="1:12" ht="128.25" thickBot="1">
      <c r="A4" s="185"/>
      <c r="B4" s="185"/>
      <c r="C4" s="129" t="s">
        <v>187</v>
      </c>
      <c r="D4" s="129" t="s">
        <v>188</v>
      </c>
      <c r="E4" s="129" t="s">
        <v>189</v>
      </c>
      <c r="F4" s="129" t="s">
        <v>190</v>
      </c>
      <c r="G4" s="129" t="s">
        <v>191</v>
      </c>
      <c r="H4" s="129" t="s">
        <v>192</v>
      </c>
      <c r="I4" s="129" t="s">
        <v>193</v>
      </c>
      <c r="J4" s="129" t="s">
        <v>194</v>
      </c>
      <c r="K4" s="129" t="s">
        <v>195</v>
      </c>
      <c r="L4" s="129" t="s">
        <v>196</v>
      </c>
    </row>
    <row r="5" spans="1:12" ht="28.5" customHeight="1">
      <c r="A5" s="130">
        <v>1</v>
      </c>
      <c r="B5" s="131" t="s">
        <v>197</v>
      </c>
      <c r="C5" s="132"/>
      <c r="D5" s="132"/>
      <c r="E5" s="132"/>
      <c r="F5" s="133">
        <v>1</v>
      </c>
      <c r="G5" s="132"/>
      <c r="H5" s="133">
        <v>1</v>
      </c>
      <c r="I5" s="132"/>
      <c r="J5" s="133">
        <v>1</v>
      </c>
      <c r="K5" s="132"/>
      <c r="L5" s="134">
        <f>SUM(C5:K5)</f>
        <v>3</v>
      </c>
    </row>
    <row r="6" spans="1:12" ht="33" customHeight="1">
      <c r="A6" s="130">
        <v>2</v>
      </c>
      <c r="B6" s="135" t="s">
        <v>84</v>
      </c>
      <c r="C6" s="133">
        <v>1</v>
      </c>
      <c r="D6" s="133">
        <v>1</v>
      </c>
      <c r="E6" s="136"/>
      <c r="F6" s="136"/>
      <c r="G6" s="136"/>
      <c r="H6" s="137"/>
      <c r="I6" s="136"/>
      <c r="J6" s="138"/>
      <c r="K6" s="133">
        <v>1</v>
      </c>
      <c r="L6" s="134">
        <f>SUM(C6:K6)</f>
        <v>3</v>
      </c>
    </row>
    <row r="7" spans="1:12" ht="52.5" customHeight="1">
      <c r="A7" s="130">
        <v>3</v>
      </c>
      <c r="B7" s="139" t="s">
        <v>198</v>
      </c>
      <c r="C7" s="136"/>
      <c r="D7" s="133">
        <v>1</v>
      </c>
      <c r="E7" s="133">
        <v>1</v>
      </c>
      <c r="F7" s="136"/>
      <c r="G7" s="136"/>
      <c r="H7" s="137"/>
      <c r="I7" s="136"/>
      <c r="J7" s="138"/>
      <c r="K7" s="133"/>
      <c r="L7" s="140"/>
    </row>
    <row r="8" spans="1:12" ht="31.5" customHeight="1" thickBot="1">
      <c r="A8" s="130">
        <v>4</v>
      </c>
      <c r="B8" s="141" t="s">
        <v>43</v>
      </c>
      <c r="C8" s="142"/>
      <c r="D8" s="142"/>
      <c r="E8" s="143">
        <v>1</v>
      </c>
      <c r="F8" s="142"/>
      <c r="G8" s="143">
        <v>1</v>
      </c>
      <c r="H8" s="142"/>
      <c r="I8" s="142"/>
      <c r="J8" s="142"/>
      <c r="K8" s="142"/>
      <c r="L8" s="142"/>
    </row>
    <row r="9" spans="1:12" ht="19.5" thickBot="1">
      <c r="A9" s="144"/>
      <c r="B9" s="145" t="s">
        <v>39</v>
      </c>
      <c r="C9" s="146">
        <f t="shared" ref="C9:K9" si="0">SUM(C5:C8)</f>
        <v>1</v>
      </c>
      <c r="D9" s="146">
        <f t="shared" si="0"/>
        <v>2</v>
      </c>
      <c r="E9" s="146">
        <f t="shared" si="0"/>
        <v>2</v>
      </c>
      <c r="F9" s="146">
        <f t="shared" si="0"/>
        <v>1</v>
      </c>
      <c r="G9" s="146">
        <f t="shared" si="0"/>
        <v>1</v>
      </c>
      <c r="H9" s="146">
        <f t="shared" si="0"/>
        <v>1</v>
      </c>
      <c r="I9" s="146">
        <f t="shared" si="0"/>
        <v>0</v>
      </c>
      <c r="J9" s="146">
        <f t="shared" si="0"/>
        <v>1</v>
      </c>
      <c r="K9" s="146">
        <f t="shared" si="0"/>
        <v>1</v>
      </c>
      <c r="L9" s="147">
        <f>SUM(C9:K9)</f>
        <v>10</v>
      </c>
    </row>
  </sheetData>
  <mergeCells count="4">
    <mergeCell ref="A2:L2"/>
    <mergeCell ref="A3:A4"/>
    <mergeCell ref="B3:B4"/>
    <mergeCell ref="C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1η ΥΠΕ</vt:lpstr>
      <vt:lpstr>2η ΥΠΕ</vt:lpstr>
      <vt:lpstr>3η ΥΠΕ</vt:lpstr>
      <vt:lpstr>4η ΥΠΕ</vt:lpstr>
      <vt:lpstr>5η ΥΠΕ</vt:lpstr>
      <vt:lpstr>6η ΥΠΕ</vt:lpstr>
      <vt:lpstr>7η ΥΠΕ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FytaO</cp:lastModifiedBy>
  <dcterms:created xsi:type="dcterms:W3CDTF">2015-05-15T14:45:31Z</dcterms:created>
  <dcterms:modified xsi:type="dcterms:W3CDTF">2015-05-19T14:35:45Z</dcterms:modified>
</cp:coreProperties>
</file>