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10" windowHeight="10665" firstSheet="1" activeTab="1"/>
  </bookViews>
  <sheets>
    <sheet name="CHECK_DRRUGS" sheetId="1" state="hidden" r:id="rId1"/>
    <sheet name="list" sheetId="2" r:id="rId2"/>
  </sheets>
  <definedNames>
    <definedName name="_xlnm.Print_Titles" localSheetId="1">list!$1:1</definedName>
    <definedName name="_xlnm._FilterDatabase" localSheetId="0" hidden="1">CHECK_DRRUGS!$A$1:$N$262</definedName>
  </definedNames>
  <calcPr calcId="144525"/>
</workbook>
</file>

<file path=xl/sharedStrings.xml><?xml version="1.0" encoding="utf-8"?>
<sst xmlns="http://schemas.openxmlformats.org/spreadsheetml/2006/main" count="689">
  <si>
    <t>BARCODE</t>
  </si>
  <si>
    <t>LDRNAME</t>
  </si>
  <si>
    <t>DRNAME (gredis)</t>
  </si>
  <si>
    <t>ATC</t>
  </si>
  <si>
    <t>ΠΩΛΗΣΕΙΣ_2014 (Α 5/μηνο)</t>
  </si>
  <si>
    <t>ΕΞΑΓΩΓΕΣ ΚΑΚ_2014 (Α 5/μηνο)</t>
  </si>
  <si>
    <t>ΠΑΡΑΛ. ΕΞΑΓΩΓΕΣ_2014 (Α 5/μηνο)</t>
  </si>
  <si>
    <t>ΠΟΣ.(%) ΠΑΡΑΛ. ΕΞΑΓΩΓΩΝ ΕΠΙ ΤΩΝ ΠΩΛΗΣΕΩΝ_2014 (Α 5/μηνο)</t>
  </si>
  <si>
    <t>ΠΩΛΗΣΕΙΣ_2015 (Α 5/μηνο)</t>
  </si>
  <si>
    <t>ΕΞΑΓΩΓΕΣ ΚΑΚ_2015 (Α 5/μηνο)</t>
  </si>
  <si>
    <t>ΠΑΡΑΛ. ΕΞΑΓΩΓΕΣ_2015 (Α 5/μηνο)</t>
  </si>
  <si>
    <t>ΠΟΣ.(%) ΠΑΡΑΛ. ΕΞΑΓΩΓΩΝ ΕΠΙ ΤΩΝ ΠΩΛΗΣΕΩΝ_2015 (Α 5/μηνο)</t>
  </si>
  <si>
    <t xml:space="preserve">% ποσοστό αύξησης - μείωσης πωλήσεων </t>
  </si>
  <si>
    <t>2800004702010</t>
  </si>
  <si>
    <t>AKINETON TAB 2MG/TAB BTx50 (BLIST 5x10)</t>
  </si>
  <si>
    <t>N04AA02</t>
  </si>
  <si>
    <t>2800004704014</t>
  </si>
  <si>
    <t>AKINETON PR.TAB 4MG/TAB BTx50</t>
  </si>
  <si>
    <t>2800010604018</t>
  </si>
  <si>
    <t>HEPARIN/LEO INJ.SOL 25000IU/5ML VIAL BTx10VIALSx5ML</t>
  </si>
  <si>
    <t>B01AB01</t>
  </si>
  <si>
    <t>2800057007018</t>
  </si>
  <si>
    <t>XYLOCAINE SPR 10% W/V FLx50ML(500 DOSES)</t>
  </si>
  <si>
    <t>N01BB02</t>
  </si>
  <si>
    <t>2800235406015</t>
  </si>
  <si>
    <t>DALACIN C CUT.SOL 1% FLX30ML</t>
  </si>
  <si>
    <t>D10AF01</t>
  </si>
  <si>
    <t>2800235408019</t>
  </si>
  <si>
    <t>DALACIN C VAG.CR 2% (W/W) TUB x 40G (7 δοσομετρικοί εφαρμοστές)</t>
  </si>
  <si>
    <t>G01AA10</t>
  </si>
  <si>
    <t>2800235409016</t>
  </si>
  <si>
    <t>DALACIN C CAPS 300MG/CAP ΒΤx16(BLIST 2x8)</t>
  </si>
  <si>
    <t>J01FF01</t>
  </si>
  <si>
    <t>2800235410012</t>
  </si>
  <si>
    <t>DALACIN C GEL.EXT.US 1% (W/W) TUBx30G</t>
  </si>
  <si>
    <t>2800267301012</t>
  </si>
  <si>
    <t>EPANUTIN CAPS 100MG/CAP ΒΤ Χ 100</t>
  </si>
  <si>
    <t>N03AB02</t>
  </si>
  <si>
    <t>2800267303016</t>
  </si>
  <si>
    <t>EPANUTIN ORAL.SUSP 30MG/5ML BTx1 (FLx125ML)</t>
  </si>
  <si>
    <t>2802657007023</t>
  </si>
  <si>
    <t>ABILIFY OR.DISP.TA 15  MG/TAB BT x 28 (BLIST ALU/ALU διάτρητα/DOSE)</t>
  </si>
  <si>
    <t>N05AX12</t>
  </si>
  <si>
    <t>2802657009058</t>
  </si>
  <si>
    <t>ABILIFY ORAL.SOL 1 MG/ML 1 φιάλη (PET)x150ML+ 1 κύπελλο +1 βαθμονομημένο σταγονόμετρο</t>
  </si>
  <si>
    <t>2802657002028</t>
  </si>
  <si>
    <t>ABILIFY TAB 10MG/TAB BTx28 (σε BLIST ALU/ALU διάτρητα)</t>
  </si>
  <si>
    <t>2802657004022</t>
  </si>
  <si>
    <t>ABILIFY TAB 30MG/TAB BTx28 (σε BLIST ALU/ALU διάτρητα)</t>
  </si>
  <si>
    <t>2800416902015</t>
  </si>
  <si>
    <t>ATARAX F.C.TAB 25MG/TAB ΒΤΧ25</t>
  </si>
  <si>
    <t>N05BB01</t>
  </si>
  <si>
    <t>2802079801018</t>
  </si>
  <si>
    <t>ACT-HIB PS.INJ.SOL 10MCG/0.5ML BTx1VIALx0,5ML+1SYR x 0,5 ML SOLV (1 DOSE)</t>
  </si>
  <si>
    <t>J07AG01</t>
  </si>
  <si>
    <t>2800625403013</t>
  </si>
  <si>
    <t>MUSCO-RIL CAPS 4MG/CAP BTx20 (BLIST 2x10)</t>
  </si>
  <si>
    <t>M03BX05</t>
  </si>
  <si>
    <t>2800724902011</t>
  </si>
  <si>
    <t>ATROPINE SULFATE/COOPER EY.DRO.SOL 1% FLX10ML</t>
  </si>
  <si>
    <t>S01FA01</t>
  </si>
  <si>
    <t>2800819802011</t>
  </si>
  <si>
    <t>ARACYTIN PS.INJ.SOL 500MG/15ML VIAL 1VIAL+1AMPx10MLSOLV</t>
  </si>
  <si>
    <t>L01BC01</t>
  </si>
  <si>
    <t>2800916901013</t>
  </si>
  <si>
    <t>X-PREP SYR 10MG/5ML FL x 75 ML</t>
  </si>
  <si>
    <t>A06AB06</t>
  </si>
  <si>
    <t>2800919303012</t>
  </si>
  <si>
    <t>DAKTARIN CREAM 2%  W/W TUBx30G</t>
  </si>
  <si>
    <t>D01AC02</t>
  </si>
  <si>
    <t>2800919306013</t>
  </si>
  <si>
    <t>DAKTARIN PD.EXT.US 2%  (W/W) FLx20 G</t>
  </si>
  <si>
    <t>2800919307010</t>
  </si>
  <si>
    <t>DAKTARIN TINCT 2% W/V FL x 30 ML</t>
  </si>
  <si>
    <t>2800919308017</t>
  </si>
  <si>
    <t>DAKTARIN GEL.OR.TOP 2%  (W/W) FL  x 40 G</t>
  </si>
  <si>
    <t>A01AB09</t>
  </si>
  <si>
    <t>2801165702017</t>
  </si>
  <si>
    <t>ADALAT SOFT.CAPS 5MG/CAP ΒΤx50 (BLISTER 5x10) P.P.</t>
  </si>
  <si>
    <t>C08CA05</t>
  </si>
  <si>
    <t>2801165703014</t>
  </si>
  <si>
    <t>ADALAT SOFT.CAPS 10MG/CAP ΒΤx50 (BLISTER 5x10) P.P</t>
  </si>
  <si>
    <t>2801165707012</t>
  </si>
  <si>
    <t>ADALAT CR CON.R.TAB CR.TAB 60MG/TAB BTx28 (BLIST 2x14)</t>
  </si>
  <si>
    <t>2801165713013</t>
  </si>
  <si>
    <t>ADALAT CR CON.R.TAB 20MG/TAB BT X 28 (BL.2  X 14)</t>
  </si>
  <si>
    <t>2801188403014</t>
  </si>
  <si>
    <t>ΝΟΟΤΡΟΠ ORAL.SOL 1000MG/5ML FL x 150 ML</t>
  </si>
  <si>
    <t>N06BX03</t>
  </si>
  <si>
    <t>2801188405018</t>
  </si>
  <si>
    <t>ΝΟΟΤΡΟΠ INJ.SOL 3G/15ML AMP BTx12AMPSx15ML</t>
  </si>
  <si>
    <t>2801218401010</t>
  </si>
  <si>
    <t>TARDYFERON PR.TAB 256,3(80)MG/TAB ΒΤx30 (PVC/PVDC ALU BLIST 3x10)ή (PVC/PE/PVDC ALU BLIST 3x10)</t>
  </si>
  <si>
    <t>B03AA07</t>
  </si>
  <si>
    <t>2801228803019</t>
  </si>
  <si>
    <t>VOLTAREN S.R.F.C.TA 100MG/TAB BTX10 (BLIST.1X10)</t>
  </si>
  <si>
    <t>M01AB05</t>
  </si>
  <si>
    <t>2801228804016</t>
  </si>
  <si>
    <t>VOLTAREN INJ.SOL 75MG/3ML AMP BTX5AMPX3ML</t>
  </si>
  <si>
    <t>2801228805013</t>
  </si>
  <si>
    <t>VOLTAREN SUPP 50MG/SUP ΒΤΧ10</t>
  </si>
  <si>
    <t>2801228807055</t>
  </si>
  <si>
    <t>VOLTAREN  EMULGEL GEL.EXT.US 1%  W/W TUB (LAMINATED PE/ALU/PE-white) x 100 GR</t>
  </si>
  <si>
    <t>M02AA15</t>
  </si>
  <si>
    <t>2801228807062</t>
  </si>
  <si>
    <t>VOLTAREN  EMULGEL GEL.EXT.US 1%  W/W TUB (LAMINATED PE/ALU/PE-blue) x 100 GR</t>
  </si>
  <si>
    <t>2801228808014</t>
  </si>
  <si>
    <t>VOLTAREN S.R.F.C.TA 75MG/TAB BTx20 (BLIST 2x10)</t>
  </si>
  <si>
    <t>2801228809011</t>
  </si>
  <si>
    <t>VOLTAREN DISP.TAB 50MG/TAB BTx20 (BLIST 2x10)</t>
  </si>
  <si>
    <t>2801264703038</t>
  </si>
  <si>
    <t>HIPNOSEDON F.C.TAB 1MG/TAB BTx30 (BLIST 3x10)</t>
  </si>
  <si>
    <t>N05CD03</t>
  </si>
  <si>
    <t>2801461404028</t>
  </si>
  <si>
    <t>TENORMIN F.C.TAB 100MG/TAB BTx28(BLIST 2x14)</t>
  </si>
  <si>
    <t>C07AB03</t>
  </si>
  <si>
    <t>2801498301031</t>
  </si>
  <si>
    <t>ATROVENT AER.MD.INH 20MCG/DOSE FLX10ML(200DOSES)</t>
  </si>
  <si>
    <t>R03BB01</t>
  </si>
  <si>
    <t>2801498302014</t>
  </si>
  <si>
    <t>ATROVENT INH.NE.SOL 250MCG/2ML(DOSE) BTx10 ΠΕΡΙΕΚΤΕΣ ΜΙΑΣ ΔΟΣΗΣ x2 ML</t>
  </si>
  <si>
    <t>2801498303011</t>
  </si>
  <si>
    <t>ATROVENT INH.SOL.N 500mcg/2ml  DOSE BTx10 ΠΕΡΙΕΚΤΕΣ ΜΙΑΣ ΔΟΣΗΣ x2ML</t>
  </si>
  <si>
    <t>2801723101016</t>
  </si>
  <si>
    <t>ΡΥΘΜΟΝΟΡΜ F.C.TAB 150MG/TAB BTx50</t>
  </si>
  <si>
    <t>C01BC03</t>
  </si>
  <si>
    <t>2801723102013</t>
  </si>
  <si>
    <t>ΡΥΘΜΟΝΟΡΜ F.C.TAB 300MG/TAB BTx50</t>
  </si>
  <si>
    <t>2801759904025</t>
  </si>
  <si>
    <t>AUGMENTIN F.C.TAB (500+125)MG/TAB BTx16 (4 BLIST x4)</t>
  </si>
  <si>
    <t>J01CR02</t>
  </si>
  <si>
    <t>2801759912013</t>
  </si>
  <si>
    <t>AUGMENTIN PD.ORA.SUS (400+57)MG/5ML FLx70 ML</t>
  </si>
  <si>
    <t>2801782301020</t>
  </si>
  <si>
    <t>T3 TAB 25MCG/TAB BTx30(BLIST3x10)</t>
  </si>
  <si>
    <t>H03AA02</t>
  </si>
  <si>
    <t>2801782502021</t>
  </si>
  <si>
    <t>T4 TAB 100MCG/TAB BTX30 (BLIST 3X10)</t>
  </si>
  <si>
    <t>H03AA01</t>
  </si>
  <si>
    <t>2801791105060</t>
  </si>
  <si>
    <t>TILDIEM PR.TAB 120MG/TAB BTx30 (BLIST 3x10) ALU (OPA/ALU/PVC COMPLEX)</t>
  </si>
  <si>
    <t>C08DB01</t>
  </si>
  <si>
    <t>2801791106012</t>
  </si>
  <si>
    <t>TILDIEM MOD.R.CA.H 300MG/CAP BTx28 (BLIST 2x14)</t>
  </si>
  <si>
    <t>2801791107019</t>
  </si>
  <si>
    <t>TILDIEM MOD.R.CA.H 200MG/CAP BTx30 (BLIST 3x10)</t>
  </si>
  <si>
    <t>2801893808012</t>
  </si>
  <si>
    <t>HUMULIN M3 30/70 (ΜΙΓΜΑ) INJ.SUSP 100IU/ML ΒΤx1VIALx10ML</t>
  </si>
  <si>
    <t>A10AD01</t>
  </si>
  <si>
    <t>2802609703027</t>
  </si>
  <si>
    <t>ACTRAPID PENFILL 100 IU/ML INJ.SOL 100 IU/ML 5ΓΥΑΛ.ΦΙΑΛ.Χ3ML</t>
  </si>
  <si>
    <t>A10AB01</t>
  </si>
  <si>
    <t>2802663903012</t>
  </si>
  <si>
    <t>ALVESCO INH.SOL.P 160MCG/DOSE BTx1 Δοσιμετρική συσκευή εισπνοών (60 DOSES)</t>
  </si>
  <si>
    <t>R03BA08</t>
  </si>
  <si>
    <t>2802499301020</t>
  </si>
  <si>
    <t>APO-GO INJ.SOL 10MG/ML BTx5 CARTRx3 ML</t>
  </si>
  <si>
    <t>N04BC07</t>
  </si>
  <si>
    <t>2802563403056</t>
  </si>
  <si>
    <t>ARCOXIA F.C.TAB 120MG/TAB BTx14(BLISTER)</t>
  </si>
  <si>
    <t>M01AH05</t>
  </si>
  <si>
    <t>2802563404015</t>
  </si>
  <si>
    <t>ARCOXIA F.C.TAB 30MG/TAB BTx28 (blist 4x7) ALUM/ALUM</t>
  </si>
  <si>
    <t>2802563401052</t>
  </si>
  <si>
    <t>ARCOXIA F.C.TAB 60MG/TAB BTx14(BLISTER)</t>
  </si>
  <si>
    <t>2801902101011</t>
  </si>
  <si>
    <t>MAALOX PLUS TAB (200+200+25)MG/TAB ΒΤx50 (BLIST 5x10)</t>
  </si>
  <si>
    <t>A02AF02</t>
  </si>
  <si>
    <t>2801910501018</t>
  </si>
  <si>
    <t>TETRACAINE HYDROCHLORIDE/COOPER EY.DRO.SOL 0,5% FLx10ML</t>
  </si>
  <si>
    <t>S01HA03</t>
  </si>
  <si>
    <t>2802563402059</t>
  </si>
  <si>
    <t>ARCOXIA F.C.TAB 90MG/TAB BTx14(BLISTER)</t>
  </si>
  <si>
    <t>2801954401015</t>
  </si>
  <si>
    <t>ASACOL GR.TAB 400MG/TAB BTx30</t>
  </si>
  <si>
    <t>A07EC02</t>
  </si>
  <si>
    <t>2801954404016</t>
  </si>
  <si>
    <t>ASACOL GR.TAB 800MG/TAB BTx60 (BLIST6x10)</t>
  </si>
  <si>
    <t>2802650601013</t>
  </si>
  <si>
    <t>BOOSTRIX POLIO INJ.SUSP BTx1PF.SYRx0,5 ml +1 χωριστή βελόνα</t>
  </si>
  <si>
    <t>J07CA02</t>
  </si>
  <si>
    <t>2802255401018</t>
  </si>
  <si>
    <t>CELLCEPT CAPS 250MG/CAP BTX100(BLIST10X10)</t>
  </si>
  <si>
    <t>L04AA06</t>
  </si>
  <si>
    <t>2802255403012</t>
  </si>
  <si>
    <t>CELLCEPT PD.ORA.SUS 1G/5ML FLX110G</t>
  </si>
  <si>
    <t>2802255402015</t>
  </si>
  <si>
    <t>CELLCEPT TAB 500MG/TAB BTX50(BLIST5X10)</t>
  </si>
  <si>
    <t>2801964101011</t>
  </si>
  <si>
    <t>CLEXANE INJ.SOL 2000ANTI-XA IU/0,2ML BTx2PF.SYR.x0,2ML</t>
  </si>
  <si>
    <t>B01AB05</t>
  </si>
  <si>
    <t>2801964102018</t>
  </si>
  <si>
    <t>CLEXANE INJ.SOL 4000ANTI-XA IU/0,4ML BTx2 PF.SYR.x0,4 ML</t>
  </si>
  <si>
    <t>2801964103039</t>
  </si>
  <si>
    <t>CLEXANE INJ.SOL 6000anti-XA IU/0,6ml BTx10 PF.SYRx0,6 ML</t>
  </si>
  <si>
    <t>2801964104050</t>
  </si>
  <si>
    <t>CLEXANE INJ.SOL 8000anti-XA IU/0,8ml BTx10 PF.SYR.x0.8 ML</t>
  </si>
  <si>
    <t>2802586701023</t>
  </si>
  <si>
    <t>CRESTOR F.C.TAB 10MG/TAB BTx 14 (σε BLISTER)</t>
  </si>
  <si>
    <t>C10AA07</t>
  </si>
  <si>
    <t>2802016805017</t>
  </si>
  <si>
    <t>INNOHEP INJ.SOL 20000 anti XA IU/2ml VIAL BTx10VIALSx2ML</t>
  </si>
  <si>
    <t>B01AB10</t>
  </si>
  <si>
    <t>2802016806021</t>
  </si>
  <si>
    <t>INNOHEP INJ.SOL 4500antiXA iu/0,45ml PF.SYR BTx10PF.SYRS.x0,45ML</t>
  </si>
  <si>
    <t>2802586702020</t>
  </si>
  <si>
    <t>CRESTOR F.C.TAB 20MG/TAB BTx14 (σε BLISTER)</t>
  </si>
  <si>
    <t>2802586703027</t>
  </si>
  <si>
    <t>CRESTOR F.C.TAB 40MG/TAB BTx14  (σε BLISTER)</t>
  </si>
  <si>
    <t>2802586704024</t>
  </si>
  <si>
    <t>CRESTOR F.C.TAB 5MG/TAB BTx14 (σε BLISTERS ALUMINIUM  LAMINATED/ALUMINIUM)</t>
  </si>
  <si>
    <t>2802676201013</t>
  </si>
  <si>
    <t>CYMBALTA GR.CAP 30MG/CAP BTX28(BLISTERS)</t>
  </si>
  <si>
    <t>N06AX21</t>
  </si>
  <si>
    <t>2802676202010</t>
  </si>
  <si>
    <t>CYMBALTA GR.CAP 60MG/CAP BTX28(BLISTERS)</t>
  </si>
  <si>
    <t>2801982101048</t>
  </si>
  <si>
    <t>EMLA CREAM 2,5%+2,5% BTx5TUBx5G+10 Dressings</t>
  </si>
  <si>
    <t>N01BB20</t>
  </si>
  <si>
    <t>2802017401027</t>
  </si>
  <si>
    <t>SEROXAT F.C.TAB 20MG/TAB BTx30 (BLIST3x10)</t>
  </si>
  <si>
    <t>N06AB05</t>
  </si>
  <si>
    <t>2801963202078</t>
  </si>
  <si>
    <t>ENGERIX (ΕΜΒΟΛΙΟ) INJ.SUSP 10MCG/0,5ML(1 DOSE) BTx1PF.SYR.x0,5ML (1 DOSE+ 1βελόνα+Back stop syringe)</t>
  </si>
  <si>
    <t>J07BC01</t>
  </si>
  <si>
    <t>2801963201057</t>
  </si>
  <si>
    <t>ENGERIX (ΕΜΒΟΛΙΟ) INJ.SUSP 20MCG/1ML(1 DOSE) BTx1PF.SYR.x1ML (1DOSE+1βελόνα+Backstop Syringe)</t>
  </si>
  <si>
    <t>2802732605038</t>
  </si>
  <si>
    <t>EUTHYROX TAB 125μg/TAB BTx50</t>
  </si>
  <si>
    <t>2802919404027</t>
  </si>
  <si>
    <t>EXFORGE HCT F.C.TAB (10+160+25)MG/TAB BTx28 σε BLISTERS PVC/PVDC</t>
  </si>
  <si>
    <t>C09DX01</t>
  </si>
  <si>
    <t>2802919403020</t>
  </si>
  <si>
    <t>EXFORGE HCT F.C.TAB (5+160+25)MG/TAB BTx28 σε BLISTERS PVC/PVDC</t>
  </si>
  <si>
    <t>2802067904028</t>
  </si>
  <si>
    <t>FLIXOTIDE AER.MD.INH 125MCG/DOSE FLx120DOSES (10,2G)</t>
  </si>
  <si>
    <t>R03BA05</t>
  </si>
  <si>
    <t>2802067905025</t>
  </si>
  <si>
    <t>FLIXOTIDE AER.MD.INH 250MCG/DOSE FLx120DOSES (10,2G)</t>
  </si>
  <si>
    <t>2802067903021</t>
  </si>
  <si>
    <t>FLIXOTIDE AER.MD.INH 50MCG/DOSE FLx120DOSES (10,2G)</t>
  </si>
  <si>
    <t>2802442001014</t>
  </si>
  <si>
    <t>FLIXOTIDE NASULE NASDR.SUS 400MCG/0,4ml AMP1ΔΟΣ BTx28AMPS (STRIPS 4 x 7AMPS x 0,4ML)</t>
  </si>
  <si>
    <t>R01AD08</t>
  </si>
  <si>
    <t>2802067908026</t>
  </si>
  <si>
    <t>FLIXOTIDE PD.INH.MD 250MCG/DOSE Ταινια x 60 blisters Al σε πλαστική συσκευή DISKUS</t>
  </si>
  <si>
    <t>2802067909023</t>
  </si>
  <si>
    <t>FLIXOTIDE PD.INH.MD 500MCG/DOSE Ταινία x 60blisters Al σε πλαστική συσκευή DISKUS</t>
  </si>
  <si>
    <t>2802544801017</t>
  </si>
  <si>
    <t>FORSTEO INJ.SOL 20MCG/80μL BTx1 Προγεμισμένη πένα (γυαλί) x 2,4ML</t>
  </si>
  <si>
    <t>H05AA02</t>
  </si>
  <si>
    <t>2802746301018</t>
  </si>
  <si>
    <t>FOSTER INH.SOL.P (100+6)MCG/DOSE(ex-valve) BTx1 περιέκτη υπό πίεση x 120 DOSES (ex-valve)</t>
  </si>
  <si>
    <t>R03AK08</t>
  </si>
  <si>
    <t>2802222601014</t>
  </si>
  <si>
    <t>FAMVIR F.C.TAB 250MG/TAB BTx21 (BLIST 1x21)</t>
  </si>
  <si>
    <t>J05AB09</t>
  </si>
  <si>
    <t>2802222602042</t>
  </si>
  <si>
    <t>FAMVIR F.C.TAB 500MG/TAB BTX21(3BLISTX7)</t>
  </si>
  <si>
    <t>2802230101018</t>
  </si>
  <si>
    <t>SANDIMMUN NEORAL SOFT.CAPS 25  MG/CAP ΒΤx 50(BLIST 5 x 10)</t>
  </si>
  <si>
    <t>L04AD01</t>
  </si>
  <si>
    <t>2802230102015</t>
  </si>
  <si>
    <t>SANDIMMUN NEORAL SOFT.CAPS 50 MG/CAP ΒΤx 50(BLIST 5 x10)</t>
  </si>
  <si>
    <t>2802230103012</t>
  </si>
  <si>
    <t>SANDIMMUN NEORAL SOFT.CAPS 100MG/CAP ΒΤ x50(BLIST 5 x 10)</t>
  </si>
  <si>
    <t>2802235101013</t>
  </si>
  <si>
    <t>MIRENA INTRAUT.DE 52MG/εξάρτημα BTx1 ΤΕ (ενα ενδομήτριο εξάρτημα)</t>
  </si>
  <si>
    <t>G02BA03</t>
  </si>
  <si>
    <t>2802065203017</t>
  </si>
  <si>
    <t>HAVRIX  (ΕΜΒΟΛΙΟ ΚΑΤΑ ΤΗΣ ΗΠΑΤΙΤΙΔΑΣ Α) INJ.SUSP 1440 ELISA UNITS/DOSE (1ml) BTx1PF.SYR.x1ML (1 δόση)</t>
  </si>
  <si>
    <t>J07BC02</t>
  </si>
  <si>
    <t>2802509602116</t>
  </si>
  <si>
    <t>HBVAXPRO INJ.SUSP 10MC/1ML 1 προγεμισμ.σύριγγα x 1 ML (10 μg/ML) με 2 ξεχωρ.βελόνα</t>
  </si>
  <si>
    <t>2802254018019</t>
  </si>
  <si>
    <t>HUMALOG (KWIKPEN) INJ.SOL 100 IU/ML BTx 5 PF PEN x 3ML (3,5MG/ML)</t>
  </si>
  <si>
    <t>A10AB04</t>
  </si>
  <si>
    <t>2802254019016</t>
  </si>
  <si>
    <t>HUMALOG (MIX 25 KWIKPEN) INJ.SUSP 100 U/ML BTx 5 PF PEN x 3ML (3,5MG/ML)</t>
  </si>
  <si>
    <t>A10AD04</t>
  </si>
  <si>
    <t>2802254020012</t>
  </si>
  <si>
    <t>HUMALOG (MIX 50 KWIKPEN) INJ.SUSP 100 U/ML BTx 5 PF PEN x 3ML (3,5MG/ML)</t>
  </si>
  <si>
    <t>2802254003022</t>
  </si>
  <si>
    <t>HUMALOG-CARTRIDGE INJ.SOL 100 U/ML BTX5 CARTR.X3ML</t>
  </si>
  <si>
    <t>2802254007013</t>
  </si>
  <si>
    <t>HUMALOG-MIX 25 CARTRIDGE INJ.SUSP 100 U/ML CARTR.3ML BTx5ΦΥΣΙΓΓΙΑ/CARTR. HUMALOG MIX25 x 3 ML</t>
  </si>
  <si>
    <t>2802254011010</t>
  </si>
  <si>
    <t>HUMALOG-MIX 50 CARTRIDGE INJ.SUSP 100 U/ML CARTR.3ML BTx 5 ΦΥΣΙΓΓΙΑ/CARTR. HUMALOG MIX50 x 3ML</t>
  </si>
  <si>
    <t>2801893831010</t>
  </si>
  <si>
    <t>HUMULIN M3 (30/70)CARTRIDGE INJ.SUSP 100 IU/ML BT x 5 CARTRIDGES x 3ML για χρήση σε συνδυασμό με συστήματα χορήγησης ινσουλίνης τύπου πένας φέροντα σήμανση CE</t>
  </si>
  <si>
    <t>2801893827013</t>
  </si>
  <si>
    <t>HUMULIN(NPH)CARTRIDGE INJ.SUSP 100IU/ML BTx5CARTRIDGx3ML για χρηση σε συνδυασμό με συστήματα χορήγησης ινσουλίνης τύπου πένας φέροντα σήμανση CE</t>
  </si>
  <si>
    <t>A10AC01</t>
  </si>
  <si>
    <t>2802272502019</t>
  </si>
  <si>
    <t>AVONEX INJ.SOL 30MC/0,5ML PF.SYR BTx 4 PF.SYR x 0,5ML + 4 βελόνες</t>
  </si>
  <si>
    <t>L03AB07</t>
  </si>
  <si>
    <t>2802286908012</t>
  </si>
  <si>
    <t>ZYPREXA VELOTAB OR.DISP.TA 20MG/TAB BTx28 σε BLISTERS (ALU/ALU)</t>
  </si>
  <si>
    <t>N05AH03</t>
  </si>
  <si>
    <t>2802328704251</t>
  </si>
  <si>
    <t>DIOVAN F.C.TAB 160MG/TAB BTx14 (BLIST1x14) (PVC/PVDC/ALU ημερολογιακά)</t>
  </si>
  <si>
    <t>C09CA03</t>
  </si>
  <si>
    <t>2801893825019</t>
  </si>
  <si>
    <t>HUMULIN(REGULAR)CARTRIDGE INJ.SOL 100 IU/ML BTx5CARTRx3ML  για χρηση σε συνδυασμό με συστήματα χορήγησης ινσουλίνης τύπου πένας φέροντα σήμανση CE</t>
  </si>
  <si>
    <t>2802356401016</t>
  </si>
  <si>
    <t>MABTHERA C/S.SOL.IN 100MG/10ML VIAL BTx2VIALSx10ML</t>
  </si>
  <si>
    <t>L01XC02</t>
  </si>
  <si>
    <t>2802356402013</t>
  </si>
  <si>
    <t>MABTHERA CS.INJ.SOL 500MG/50ML BTx1VIALx50ML</t>
  </si>
  <si>
    <t>2802360306017</t>
  </si>
  <si>
    <t>EXELON ORAL.SOL 2MG/ML FLx120ML</t>
  </si>
  <si>
    <t>N06DA03</t>
  </si>
  <si>
    <t>2802360307021</t>
  </si>
  <si>
    <t>EXELON TTS 4,6MG/24h BTx30 SACHETS</t>
  </si>
  <si>
    <t>2802360308028</t>
  </si>
  <si>
    <t>EXELON TTS 9,5MG/24h BTx30 SACHETS</t>
  </si>
  <si>
    <t>2802360309025</t>
  </si>
  <si>
    <t>EXELON TTS 13,3MG/24h BTx30 SACHETS</t>
  </si>
  <si>
    <t>2802366103016</t>
  </si>
  <si>
    <t>ATACAND TAB 8MG/TAB BTx14 (BLIST 1x14 απο PVC/PVDC)</t>
  </si>
  <si>
    <t>C09CA06</t>
  </si>
  <si>
    <t>2802366104013</t>
  </si>
  <si>
    <t>ATACAND TAB 16MG/ΤΑΒ BTx14 (BLIST 1x14 απο PVC/PVDC)</t>
  </si>
  <si>
    <t>2802366105027</t>
  </si>
  <si>
    <t>ATACAND TAB 32MG/TAB BTx14</t>
  </si>
  <si>
    <t>2802374902069</t>
  </si>
  <si>
    <t>NOVONORM TAB 1MG/TAB BLIST.(alu/alu)X120</t>
  </si>
  <si>
    <t>A10BX02</t>
  </si>
  <si>
    <t>2802374903066</t>
  </si>
  <si>
    <t>NOVONORM TAB 2MG/TAB BLIST.(alu/alu)X120</t>
  </si>
  <si>
    <t>2802387501013</t>
  </si>
  <si>
    <t>DIGOXIN/ANFARM INJ.SOL 0.5MG/2ML BTX6AMPSX2ML</t>
  </si>
  <si>
    <t>C01AA05</t>
  </si>
  <si>
    <t>2802388901010</t>
  </si>
  <si>
    <t>CO-DIOVAN F.C.TAB (80+12,5)MG/TAB BTx14 (1x14) σε blisters PVC/PE/PVDC/Alu Σε διάτρητα  blisters μονάδων δόσης (SUD) PVC/PE/PVDC/Alu</t>
  </si>
  <si>
    <t>C09DA03</t>
  </si>
  <si>
    <t>2802388902017</t>
  </si>
  <si>
    <t>CO-DIOVAN F.C.TAB (160+12,5)MG/TAB BTx14 (1x14)</t>
  </si>
  <si>
    <t>2802391301029</t>
  </si>
  <si>
    <t>VIAGRA F.C.TAB 25MG/TAB BT x  4 σε BLISTERS (ACLAR/ALU)</t>
  </si>
  <si>
    <t>G04BE03</t>
  </si>
  <si>
    <t>2802391302026</t>
  </si>
  <si>
    <t>VIAGRA F.C.TAB 50MG/TAB BT x  4 σε BLISTERS (ACLAR/ALU)</t>
  </si>
  <si>
    <t>2802391303023</t>
  </si>
  <si>
    <t>VIAGRA F.C.TAB 100MG/TAB BT x  4 σε BLISTERS (ACLAR/ALU)</t>
  </si>
  <si>
    <t>2802432702020</t>
  </si>
  <si>
    <t>ATACAND PLUS TAB (16+12,5)MG/TAB BTx14 (BLISTER)</t>
  </si>
  <si>
    <t>C09DA06</t>
  </si>
  <si>
    <t>2802432703041</t>
  </si>
  <si>
    <t>ATACAND PLUS TAB (32+12,5)MG/TAB BTx28 (BLISTER)</t>
  </si>
  <si>
    <t>2802432704048</t>
  </si>
  <si>
    <t>ATACAND PLUS TAB (32+25)MG/TAB BTx28 (BLISTER)</t>
  </si>
  <si>
    <t>2802016809022</t>
  </si>
  <si>
    <t>INNOHEP INJ.SOL 10000anti-XaIU/0,5ML PF.SYR BTx10PF.SYRS.x0,5ML</t>
  </si>
  <si>
    <t>2802016809015</t>
  </si>
  <si>
    <t>INNOHEP INJ.SOL 10000anti-XaIU/0,5ML PF.SYR BTx2PF.SYRx0,5ML</t>
  </si>
  <si>
    <t>2802016810028</t>
  </si>
  <si>
    <t>INNOHEP INJ.SOL 14000anti-XaIU/0,7ML PF.SYR BTx10PF.SYRSx0,7ML</t>
  </si>
  <si>
    <t>2802016810011</t>
  </si>
  <si>
    <t>INNOHEP INJ.SOL 14000anti-XaIU/0,7ML PF.SYR BTx2PF.SYRx0,7ML</t>
  </si>
  <si>
    <t>2802016811025</t>
  </si>
  <si>
    <t>INNOHEP INJ.SOL 18000anti-XaIU/0,9ML PF.SYR BTx10PF.SYRS.x0,9ML</t>
  </si>
  <si>
    <t>2802016811018</t>
  </si>
  <si>
    <t>INNOHEP INJ.SOL 18000anti-XaIU/0,9ML PF.SYR BTx2PF.SYRx0,9ML</t>
  </si>
  <si>
    <t>2802650001028</t>
  </si>
  <si>
    <t>INSPRA F.C.TAB 25MG/TAB BT x 20 (σε Blisters PVC/AL)</t>
  </si>
  <si>
    <t>C03DA04</t>
  </si>
  <si>
    <t>2802650002025</t>
  </si>
  <si>
    <t>INSPRA F.C.TAB 50MG/TAB BTx20 (σε Blisters PVC/AL)</t>
  </si>
  <si>
    <t>2802456301025</t>
  </si>
  <si>
    <t>KEPPRA F.C.TAB 250MG/TAB BTX30</t>
  </si>
  <si>
    <t>N03AX14</t>
  </si>
  <si>
    <t>2802456302039</t>
  </si>
  <si>
    <t>KEPPRA F.C.TAB 500MG/TAB BTX30</t>
  </si>
  <si>
    <t>2802456305016</t>
  </si>
  <si>
    <t>KEPPRA ORAL.SOL 100MG/ML ΦΙΑΛΗ Χ 300ML</t>
  </si>
  <si>
    <t>2802456304033</t>
  </si>
  <si>
    <t>KEPPRA F.C.TAB 1000MG/TAB BTX30</t>
  </si>
  <si>
    <t>2802458305083</t>
  </si>
  <si>
    <t>LANTUS INJ.SOL 100 IU/ML BTx10 PF PEN (SOLO STAR) x 3 ML</t>
  </si>
  <si>
    <t>A10AE04</t>
  </si>
  <si>
    <t>2802456305023</t>
  </si>
  <si>
    <t>KEPPRA ORAL.SOL 100MG/ML BTx1 φιάλη x150ML +1 σύριγγα x3ML για χορήγηση από του στόματος</t>
  </si>
  <si>
    <t>2802456306013</t>
  </si>
  <si>
    <t>KEPPRA C/S.SOL.IN 100 MG/ML 10 VIALSx 5 ML</t>
  </si>
  <si>
    <t>2802457301017</t>
  </si>
  <si>
    <t>HERCEPTIN PD.C.SO.IN 150 MG/VIAL BTx1VIAL(GLASS)</t>
  </si>
  <si>
    <t>L01XC03</t>
  </si>
  <si>
    <t>2802458305021</t>
  </si>
  <si>
    <t>LANTUS INJ.SOL 100 IU/ML BTx3 PF PEN (SOLO STAR) x 3 ML</t>
  </si>
  <si>
    <t>2802458302020</t>
  </si>
  <si>
    <t>LANTUS INJ.SOL 100 IU/ML CARTR.3ML BTX5CARTR.X3ML</t>
  </si>
  <si>
    <t>2802266901019</t>
  </si>
  <si>
    <t>LARIAM TAB 250 MG/TAB BTX8</t>
  </si>
  <si>
    <t>P01BC02</t>
  </si>
  <si>
    <t>2802665705027</t>
  </si>
  <si>
    <t>LYRICA CAPS 150MG/CAP BTX56ΚΥΨΕΛΗ(PVC/AL)</t>
  </si>
  <si>
    <t>N03AX16</t>
  </si>
  <si>
    <t>2802665701036</t>
  </si>
  <si>
    <t>LYRICA CAPS 25MG/CAP BTX56(ΚΥΨΕΛΗ PVC/AL)</t>
  </si>
  <si>
    <t>2802665707021</t>
  </si>
  <si>
    <t>LYRICA CAPS 300MG/CAP BTX56ΚΥΨΕΛΗ(PVC/AL)</t>
  </si>
  <si>
    <t>2802473801010</t>
  </si>
  <si>
    <t>TESTOSTERONE ENANTHATE/NORMA OILY.INJ 250MG/ML BTx1 AMP x1 ML</t>
  </si>
  <si>
    <t>G03BA03</t>
  </si>
  <si>
    <t>2802475101026</t>
  </si>
  <si>
    <t>CELEBREX CAPS 100MG/CAP BTx20(BLIST2x10)</t>
  </si>
  <si>
    <t>M01AH01</t>
  </si>
  <si>
    <t>2802475102016</t>
  </si>
  <si>
    <t>CELEBREX CAPS 200MG/CAP BTX10(BLIST1X10)</t>
  </si>
  <si>
    <t>2802665703023</t>
  </si>
  <si>
    <t>LYRICA CAPS 75MG/CAP BTX56ΚΥΨΕΛΗ(PVC/AL)</t>
  </si>
  <si>
    <t>2802727201115</t>
  </si>
  <si>
    <t>M-M-RVAXPRO PS.INJ.SUS BTx 1 VIAL+1 PF.SYR. x 0,5 ML SOLV (1 δόση)+ 2 βελόνες</t>
  </si>
  <si>
    <t>J07BD52</t>
  </si>
  <si>
    <t>2800625402023</t>
  </si>
  <si>
    <t>MUSCO-RIL INJ.SOL 4MG/2ML AMP BTx10AMPx2ML</t>
  </si>
  <si>
    <t>2802488504012</t>
  </si>
  <si>
    <t>NOVOMIX 30 FLEXPEN INJ.SUSP 100 U/ML 5 ΠΡΟΓΕΜΙΣΜΕΝΕΣ ΣΥΣΚΕΥΕΣ ΤΥΠΟΥ ΠΕΝΝΑΣ x 3ML</t>
  </si>
  <si>
    <t>A10AD05</t>
  </si>
  <si>
    <t>2802444104027</t>
  </si>
  <si>
    <t>NOVORAPID FLEX PEN INJ.SOL 100 U/ML 5PF.SYR.X3ML</t>
  </si>
  <si>
    <t>A10AB05</t>
  </si>
  <si>
    <t>2802444101019</t>
  </si>
  <si>
    <t>NOVORAPID INJ.SOL 100U/ML 1VIALX10ML</t>
  </si>
  <si>
    <t>2802512502014</t>
  </si>
  <si>
    <t>VOLTAREN ACTI-GO C.TAB 50MG/TAB BTx20 (BLIST 2x10)</t>
  </si>
  <si>
    <t>2802533301115</t>
  </si>
  <si>
    <t>AERIUS F.C.TAB 5MG/TAB BT x  30 σε ΒLISTERS (ACLAR/PVC/ALU)</t>
  </si>
  <si>
    <t>R06AX27</t>
  </si>
  <si>
    <t>2802533306097</t>
  </si>
  <si>
    <t>AERIUS ORAL.SOL 0,5MG/ML 1 Φιάλη x   150 ML + σύριγγα</t>
  </si>
  <si>
    <t>2802444102016</t>
  </si>
  <si>
    <t>NOVORAPID PENFILL INJ.SOL 100U/ML 5CARTRIDGESx3ML</t>
  </si>
  <si>
    <t>2802926801024</t>
  </si>
  <si>
    <t>ONBREZ BREEZHALER INHPD.CAP 150MCG/CAP BTx30 σε BLISTERS (PA/ALU/PVC) + 1 συσκευή εισπνοής</t>
  </si>
  <si>
    <t>R03AC18</t>
  </si>
  <si>
    <t>2802926802021</t>
  </si>
  <si>
    <t>ONBREZ BREEZHALER INHPD.CAP 300MCG/CAP BTx30 σε BLISTERS (PA/ALU/PVC) + 1 συσκευή εισπνοής</t>
  </si>
  <si>
    <t>2802342002012</t>
  </si>
  <si>
    <t>OXEZ   TURBUHALER PD.INH.MD 9MCG/DOSE Πλαστική δοσιμετρική  συσκευή x 60 DOSES(TURBUHALER)</t>
  </si>
  <si>
    <t>R03AC13</t>
  </si>
  <si>
    <t>2802945201034</t>
  </si>
  <si>
    <t>PROLIA INJ.SOL 60MG/ML 1 PF.SYR με αυτόματο μηχανισμό κάλυψης βελόνας σε BLISTER</t>
  </si>
  <si>
    <t>M05BX04</t>
  </si>
  <si>
    <t>2801897705010</t>
  </si>
  <si>
    <t>PULMICORT INH.PD.DOS 200MCG/DOSE ΣΥΣΚ. TURBUHALER x 200DOSES</t>
  </si>
  <si>
    <t>R03BA02</t>
  </si>
  <si>
    <t>2801897712025</t>
  </si>
  <si>
    <t>PULMICORT INH.SUS.N 0,25MG/ML BTx40 πλαστ. φιαλίδια (8 φακ. x 5 πλαστ. φιαλίδια ) x2ML</t>
  </si>
  <si>
    <t>2801897711028</t>
  </si>
  <si>
    <t>PULMICORT INH.SUS.N 0,5MG/ML BTx40 πλαστ. φιαλίδια (8 φακ. x 5 πλαστ. φιαλίδια ) x2ML</t>
  </si>
  <si>
    <t>2802567301037</t>
  </si>
  <si>
    <t>ARIXTRA INJ.SOL 2,5MG/0,5ML PF.SYR BTX10PF.SYR.</t>
  </si>
  <si>
    <t>B01AX05</t>
  </si>
  <si>
    <t>2802569602019</t>
  </si>
  <si>
    <t>HUMIRA INJ.SOL 40MG/0,8ML PF.SYR. BTx1PF.SYR.+ 1 ΕΠΙΘΕΜΑ ΑΛΚΟΟΛΗΣ</t>
  </si>
  <si>
    <t>L04AB04</t>
  </si>
  <si>
    <t>2802578701017</t>
  </si>
  <si>
    <t>AVODART SOFT.CAPS 0,5MG/CAP BTx30 (BLIST 3 x10)</t>
  </si>
  <si>
    <t>G04CB02</t>
  </si>
  <si>
    <t>2802585901172</t>
  </si>
  <si>
    <t>EZETROL TAB 10MG/TAB BTx14 (1x14 BLIST) &amp; 2 x 7 BLISTERS PUSH THROUGH</t>
  </si>
  <si>
    <t>C10AX09</t>
  </si>
  <si>
    <t>2802107108010</t>
  </si>
  <si>
    <t>RISPERDAL CONSTA PD.S.IN.PR 25MG/VIAL BTx1VIAL+1PF.SYR SOL</t>
  </si>
  <si>
    <t>N05AX08</t>
  </si>
  <si>
    <t>2802107109017</t>
  </si>
  <si>
    <t>RISPERDAL CONSTA PD.S.IN.PR 37,5MG/VIAL BTx1VIAL+1PF.SYR SOLVENT</t>
  </si>
  <si>
    <t>2802107110013</t>
  </si>
  <si>
    <t>RISPERDAL CONSTA PD.S.IN.PR 50MG/VIAL BT x 1 VIAL +1 PF. SYR.SOLVENT</t>
  </si>
  <si>
    <t>2801961804014</t>
  </si>
  <si>
    <t>SALOFALK GR.TAB 500MG/TAB BTx50 (BLIST 5x10)</t>
  </si>
  <si>
    <t>2801961802010</t>
  </si>
  <si>
    <t>SALOFALK REC.SUS 4G/SINGLE DOSE BT X 7 FL X 60 ML</t>
  </si>
  <si>
    <t>2802609905025</t>
  </si>
  <si>
    <t>MIXTARD 30 PENFILL-100IU/ML INJ.SUSP 100 IU/ML 5 ΓΥΑΛ.ΦΥΣΙΓ.Χ3ML</t>
  </si>
  <si>
    <t>2801961805011</t>
  </si>
  <si>
    <t>SALOFALK SUPP 500MG/SUP BTX20(FOIST4X5)</t>
  </si>
  <si>
    <t>2802633701051</t>
  </si>
  <si>
    <t>LYRINEL PR.TAB 5MG/TAB BOTTLE x 30 TAB</t>
  </si>
  <si>
    <t>G04BD04</t>
  </si>
  <si>
    <t>2802633702058</t>
  </si>
  <si>
    <t>LYRINEL PR.TAB 10MG/TAB BOTTLE x 30 TAB</t>
  </si>
  <si>
    <t>2802643801048</t>
  </si>
  <si>
    <t>VESICARE F.C.TAB 5MG/TAB BTx30 (3BL x10)</t>
  </si>
  <si>
    <t>G04BD08</t>
  </si>
  <si>
    <t>2802643802045</t>
  </si>
  <si>
    <t>VESICARE F.C.TAB 10MG/TAB BTx 30  (3BL x 10)</t>
  </si>
  <si>
    <t>2802645801039</t>
  </si>
  <si>
    <t>TESTIM GEL.EXT.US 1%   (W/W) BT x 30 (σε σωληνάρια 5g μιας δόσης)</t>
  </si>
  <si>
    <t>2802647201028</t>
  </si>
  <si>
    <t>FASLODEX INJ.SOL 250MG/5ML PF SYR BTx2PF.SYR.x5ML+ 2 βελόνες ασφαλείας</t>
  </si>
  <si>
    <t>L02BA03</t>
  </si>
  <si>
    <t>2802439201021</t>
  </si>
  <si>
    <t>SERETIDE  DISKUS INH.PD.DOS (50+100)MCG/DOSE BTx1 DISKUSx60 DOSES (σε BLISTERS)</t>
  </si>
  <si>
    <t>R03AK06</t>
  </si>
  <si>
    <t>2802439203025</t>
  </si>
  <si>
    <t>SERETIDE  DISKUS INH.PD.DOS (50+500)MCG/DOSE BTx1 DISKUSx60 DOSES (σε BLISTERS)</t>
  </si>
  <si>
    <t>2802439205012</t>
  </si>
  <si>
    <t>SERETIDE (INHALER) INH.SUS.P (25+125)MCG/DOSE FLx12 G (120 DOSES)</t>
  </si>
  <si>
    <t>2802439206019</t>
  </si>
  <si>
    <t>SERETIDE (INHALER) INH.SUS.P (25+250)MCG/DOSE FLx12 G (120 DOSES)</t>
  </si>
  <si>
    <t>2802439202028</t>
  </si>
  <si>
    <t>SERETIDE DISKUS INH.PD.DOS (50+250)MCG/DOSE BTx1 DISKUSx60 DOSES (σε BLISTERS)</t>
  </si>
  <si>
    <t>2802023201024</t>
  </si>
  <si>
    <t>SEREVENT INH.SOL.P 25 MCG/DOSE ΣΥΣΚΕΥΗ  x 120 DOSES (10,2 G)</t>
  </si>
  <si>
    <t>R03AC12</t>
  </si>
  <si>
    <t>2802023202021</t>
  </si>
  <si>
    <t>SEREVENT PD.INH.MD 50MCG/DOSE ΤΑΙΝΙΑx60BLISTERS AL σε πλαστική συσκευή DISCUS</t>
  </si>
  <si>
    <t>2802465609020</t>
  </si>
  <si>
    <t>SEROQUEL XR PR.TAB 200MG/TAB BTx30</t>
  </si>
  <si>
    <t>N05AH04</t>
  </si>
  <si>
    <t>2802465610026</t>
  </si>
  <si>
    <t>SEROQUEL XR PR.TAB 300MG/TAB BTx30</t>
  </si>
  <si>
    <t>2802465611023</t>
  </si>
  <si>
    <t>SEROQUEL XR PR.TAB 400MG/TAB BTx30</t>
  </si>
  <si>
    <t>2802017403014</t>
  </si>
  <si>
    <t>SEROXAT ORAL.SUSP 10MG/5ML FLx150 ML</t>
  </si>
  <si>
    <t>2802554301057</t>
  </si>
  <si>
    <t>SPIRIVA INHPD.CAP 18MC/CAP BTx30 (BLISTER 3x10) +1 ΣΥΣΚΕΥΗ HANDIHALER</t>
  </si>
  <si>
    <t>R03BB04</t>
  </si>
  <si>
    <t>2802670801028</t>
  </si>
  <si>
    <t>MIMPARA F.C.TAB 30MG/TAB BTX28</t>
  </si>
  <si>
    <t>H05BX01</t>
  </si>
  <si>
    <t>2802670802025</t>
  </si>
  <si>
    <t>MIMPARA F.C.TAB 60MG/TAB BTX28</t>
  </si>
  <si>
    <t>2802670803022</t>
  </si>
  <si>
    <t>MIMPARA F.C.TAB 90MG/TAB BTX28</t>
  </si>
  <si>
    <t>2802671102049</t>
  </si>
  <si>
    <t>APIDRA INJ.SOL 100 U/ML 5 CARTRIDGESx 3  ML (ΦΥΣΙΓΓΙΑ ΓΥΑΛΙΝΑ)</t>
  </si>
  <si>
    <t>A10AB06</t>
  </si>
  <si>
    <t>2802674401019</t>
  </si>
  <si>
    <t>TADIM INH.SOL.N 1 MIU/VIAL BTx30 VIALSx1MIUx 1 PRODOSE DISK</t>
  </si>
  <si>
    <t>J01XB01</t>
  </si>
  <si>
    <t>2802554302016</t>
  </si>
  <si>
    <t>SPIRIVA RESPIMAT SOL.INH 2,5MCG/PUFF 1 συσκευή respimat + cartr. x 4,5 ML</t>
  </si>
  <si>
    <t>2802504102024</t>
  </si>
  <si>
    <t>SYMBICORT TURBUHALER PD.INH.MD (160+4,5)MCG/DOSE BTx1 APPL.  x 120 DOSES TURBUHALER</t>
  </si>
  <si>
    <t>R03AK07</t>
  </si>
  <si>
    <t>2802676901012</t>
  </si>
  <si>
    <t>AVASTIN C/S.SOL.IN 100 MG/4 ML BT x 1 VIAL x 4 ML</t>
  </si>
  <si>
    <t>L01XC07</t>
  </si>
  <si>
    <t>2802676902019</t>
  </si>
  <si>
    <t>AVASTIN C/S.SOL.IN 400 MG/16 ML BT x 1 VIAL x 16 ML</t>
  </si>
  <si>
    <t>2802681701034</t>
  </si>
  <si>
    <t>EMSELEX PR.TAB 7,5 MG/TAB BTx28 σε BLISTERS PVC/CTFE/ALU</t>
  </si>
  <si>
    <t>G04BD10</t>
  </si>
  <si>
    <t>2802700102019</t>
  </si>
  <si>
    <t>TARCEVA F.C.TAB 100 mg/TAB BTx 30 (BLISTER, PVC/Alu)</t>
  </si>
  <si>
    <t>L01XE03</t>
  </si>
  <si>
    <t>2802700103016</t>
  </si>
  <si>
    <t>TARCEVA F.C.TAB 150mg/TAB BT x 30 (BLISTERS, PVC/Alu)</t>
  </si>
  <si>
    <t>2802718801027</t>
  </si>
  <si>
    <t>WELLBUTRIN XR CON.R.TAB 150MG/TAB BTx30 (σε BOTTLE HDPE)</t>
  </si>
  <si>
    <t>N06AX12</t>
  </si>
  <si>
    <t>2802718802024</t>
  </si>
  <si>
    <t>WELLBUTRIN XR CON.R.TAB 300MG/TAB BTx30 (σε BOTTLE HDPE)</t>
  </si>
  <si>
    <t>2802504103014</t>
  </si>
  <si>
    <t>SYMBICORT TURBUHALER PD.INH.MD (320+9)MCG/DOSE BTx 1 APPL. x 60 DOSES</t>
  </si>
  <si>
    <t>2802504101027</t>
  </si>
  <si>
    <t>SYMBICORT TURBUHALER PD.INH.MD (80+4,5)MC/DOSE BTx1 APPL.x 120 DOSES TURBUHALER</t>
  </si>
  <si>
    <t>2800304404010</t>
  </si>
  <si>
    <t>TEGRETOL CO.R.F.C.T 200MG/TAB ΒΤx50 (BLIST 5x10)</t>
  </si>
  <si>
    <t>N03AF01</t>
  </si>
  <si>
    <t>2802746401015</t>
  </si>
  <si>
    <t>INUVAIR INH.SOL.P (100+6)MCG/DOSE(ex-valve) BTx1 περιέκτη υπό πίεση x120 DOSES (ex-valve)</t>
  </si>
  <si>
    <t>2802763902038</t>
  </si>
  <si>
    <t>EXFORGE F.C.TAB (5+160)MG/TAB BT x 28 σε BLISTERS (PVC/PVDC)</t>
  </si>
  <si>
    <t>C09DB01</t>
  </si>
  <si>
    <t>2802763903035</t>
  </si>
  <si>
    <t>EXFORGE F.C.TAB (10+160)MG/TAB BT x  28 σε BLISTERS (PVC/PVDC)</t>
  </si>
  <si>
    <t>2802782801053</t>
  </si>
  <si>
    <t>COMPETACT F.C.TAB (15+850)MG/TAB BT x 56 (BLIST ALU/ALU)</t>
  </si>
  <si>
    <t>A10BD05</t>
  </si>
  <si>
    <t>2802790408015</t>
  </si>
  <si>
    <t>MIRCERA INJ.SO.PFS 50MCG/0,3ML PF.SYR. BTx1 PF.SYR.x 0,3 ML</t>
  </si>
  <si>
    <t>B03XA03</t>
  </si>
  <si>
    <t>2802790409012</t>
  </si>
  <si>
    <t>MIRCERA INJ.SO.PFS 75MCG/0,3ML PF.SYR. BTx1 PF.SYR.x 0,3 ML</t>
  </si>
  <si>
    <t>2802790410018</t>
  </si>
  <si>
    <t>MIRCERA INJ.SO.PFS 100MCG/0,3ML PF.SYR. BTx1 PF.SYR.x 0,3 ML</t>
  </si>
  <si>
    <t>2802790411015</t>
  </si>
  <si>
    <t>MIRCERA INJ.SO.PFS 150MCG/0,3ML PF.SYR BTx1 PF.SYR.x 0,3 ML</t>
  </si>
  <si>
    <t>2802790412012</t>
  </si>
  <si>
    <t>MIRCERA INJ.SO.PFS 200MCG/0,3ML PF.SYR. BTx1 PF.SYR.x 0,3 ML</t>
  </si>
  <si>
    <t>2802790413019</t>
  </si>
  <si>
    <t>MIRCERA INJ.SO.PFS 250MCG/0,3ML PF.SYR. BTx1 PF.SYR.x 0,3 ML</t>
  </si>
  <si>
    <t>2802790417017</t>
  </si>
  <si>
    <t>MIRCERA INJ.SO.PFS 30MCG/0,3ML PF.SYR. BTx1 PF.SYR.x 0,3 ML</t>
  </si>
  <si>
    <t>2802790420017</t>
  </si>
  <si>
    <t>MIRCERA INJ.SO.PFS 120MCG/0,3ML PF.SYR. BTx1 PF.SYR.x 0,3 ML</t>
  </si>
  <si>
    <t>2802790421014</t>
  </si>
  <si>
    <t>MIRCERA INJ.SO.PFS 360MCG/0,3ML PF.SYR. BTx1 PF.SYR.x 0,6 ML</t>
  </si>
  <si>
    <t>2802821001031</t>
  </si>
  <si>
    <t>AVAMYS NASPR.SUS 27,5MC/ΨΕΚΑΣΜΟ 1 Φιάλη σε πλαστική συσκευή  x 120 ψεκασμούς</t>
  </si>
  <si>
    <t>R01AD12</t>
  </si>
  <si>
    <t>2802823501034</t>
  </si>
  <si>
    <t>PRADAXA CAPS 75MG/CAP BT x 60 (σε BLISTERS/ALU/ALU) 60 x 1</t>
  </si>
  <si>
    <t>B01AE07</t>
  </si>
  <si>
    <t>2802823502048</t>
  </si>
  <si>
    <t>PRADAXA CAPS 110MG/CAP 1 Φιάλη (PP) x 60</t>
  </si>
  <si>
    <t>2802823503052</t>
  </si>
  <si>
    <t>PRADAXA CAPS 150MG/CAP 1 Φιάλη (PP) x 60</t>
  </si>
  <si>
    <t>2802857001012</t>
  </si>
  <si>
    <t>VIMPAT F.C.TAB 50MG/TAB ΒΤ x 14 σε BLISTERS (PVC/PVDC/ALU)</t>
  </si>
  <si>
    <t>N03AX18</t>
  </si>
  <si>
    <t>2802857002019</t>
  </si>
  <si>
    <t>VIMPAT F.C.TAB 100MG/TAB ΒΤ x 14 σε BLISTERS (PVC/PVDC/ALU)</t>
  </si>
  <si>
    <t>2802857002026</t>
  </si>
  <si>
    <t>VIMPAT F.C.TAB 100MG/TAB ΒΤ x 56 σε BLISTERS (PVC/PVDC/ALU)</t>
  </si>
  <si>
    <t>2802857003023</t>
  </si>
  <si>
    <t>VIMPAT F.C.TAB 150MG/TAB ΒΤ x 56 σε BLISTERS (PVC/PVDC/ALU)</t>
  </si>
  <si>
    <t>2802857004020</t>
  </si>
  <si>
    <t>VIMPAT F.C.TAB 200MG/TAB ΒΤ x 56 σε BLISTERS (PVC/PVDC/ALU)</t>
  </si>
  <si>
    <t>2802904501021</t>
  </si>
  <si>
    <t>VICTOZA IN.SO.PF.P 6MG/ML BTx2 PF PENS x3ML</t>
  </si>
  <si>
    <t>A10BX07</t>
  </si>
  <si>
    <t>2802919401026</t>
  </si>
  <si>
    <t>EXFORGE HCT F.C.TAB (5+160+12,5)MG/TAB BTx28 σε BLISTERS PVC/PVDC</t>
  </si>
  <si>
    <t>2802919402023</t>
  </si>
  <si>
    <t>EXFORGE HCT F.C.TAB (10+160+12,5)MG/TAB BTx28 σε BLISTERS PVC/PVDC</t>
  </si>
  <si>
    <t>2800304405017</t>
  </si>
  <si>
    <t>TEGRETOL CO.R.F.C.T 400MG/TAB BTx30(BLIST3x10)</t>
  </si>
  <si>
    <t>2800304403013</t>
  </si>
  <si>
    <t>TEGRETOL SYR 100MG/5ML FLX250ML</t>
  </si>
  <si>
    <t>2800304401019</t>
  </si>
  <si>
    <t>TEGRETOL TAB 200MG/TAB ΒΤx50 (BLIST 5x10)</t>
  </si>
  <si>
    <t>2802627801019</t>
  </si>
  <si>
    <t>VARILRIX  (ΕΜΒ. ΑΝΕΜΕΥΛΟΓΙΑΣ) PS.INJ.SUS 0,5ML(1DOSE) BTx 1 VIAL(DOSE)+1 PF.SYR  x 0,5 ML SOLV+ 2 βελόνες</t>
  </si>
  <si>
    <t>J07BK01</t>
  </si>
  <si>
    <t>2802534001014</t>
  </si>
  <si>
    <t>VIREAD F.C.TAB 245MG/TAB ΒΤΧ30</t>
  </si>
  <si>
    <t>J05AF07</t>
  </si>
  <si>
    <t>2802981503017</t>
  </si>
  <si>
    <t>XEPLION INJ.SU.PRO 75MG/PF.SYR BTx1PF.SYRx75MG +2 βελόνες</t>
  </si>
  <si>
    <t>N05AX13</t>
  </si>
  <si>
    <t>2802981504014</t>
  </si>
  <si>
    <t>XEPLION INJ.SU.PRO 100MG/PF.SYR BTx1PF.SYRx100MG +2 βελόνες</t>
  </si>
  <si>
    <t>2802981505011</t>
  </si>
  <si>
    <t>XEPLION INJ.SU.PRO 150MG/PF.SYR BTx1PF.SYRx150MG +2 βελόνες</t>
  </si>
  <si>
    <t>2803038601038</t>
  </si>
  <si>
    <t>SEEBRI BREEZHALER INHPD.CAP 50mcg/CAP ή 44mcg/DOSE BTx30x1 καψάκιο σε BLIST (alu/alu) + 1 συσκευή εισπνοής</t>
  </si>
  <si>
    <t>R03BB06</t>
  </si>
  <si>
    <t>λίγες πωλήσεις</t>
  </si>
  <si>
    <t>2809092001012</t>
  </si>
  <si>
    <t>DANATROL CAPS 100 MG/CAP BTX1X100</t>
  </si>
  <si>
    <t>(null)</t>
  </si>
  <si>
    <t>2809092002019</t>
  </si>
  <si>
    <t>DANATROL CAPS 200MG/CAP BT1X100</t>
  </si>
  <si>
    <t>2809108502014</t>
  </si>
  <si>
    <t>HOLOXAN PD.SOL.INF 1G BTX1VIALX1G</t>
  </si>
  <si>
    <t>L01AA06</t>
  </si>
  <si>
    <t>2809140701017</t>
  </si>
  <si>
    <t>COLCHICINE SEID TAB 1MG/TAB BTx40 (2 BLISTx20)</t>
  </si>
  <si>
    <t>M04AC01</t>
  </si>
  <si>
    <t xml:space="preserve">ΚΩΔΙΚΟΣ ΕΟΦ </t>
  </si>
  <si>
    <t xml:space="preserve">ΕΜΠΟΡΙΚΗ ΟΝΟΜΑΣΙΑ </t>
  </si>
  <si>
    <t xml:space="preserve">Κ.Α.Κ. </t>
  </si>
  <si>
    <t xml:space="preserve"> ANGELINI PHARMA HELLAS ABEE</t>
  </si>
  <si>
    <t>GALENICA ΑΕ</t>
  </si>
  <si>
    <t>ΦΑΡΜΑΣΕΡΒ ΛΙΛΛΥ Α.Ε.Β.Ε.</t>
  </si>
  <si>
    <t>NOVO NORDISK A/S</t>
  </si>
  <si>
    <t>ELI-LILLY NEDERLAND B.V.</t>
  </si>
  <si>
    <t>NOVO NORDISK A/S, BAGSVAERD, DENMARK</t>
  </si>
  <si>
    <t>SANOFI-AVENTIS DEUTSCHLAND GMBH</t>
  </si>
  <si>
    <t>SANOFI-AVENTIS AEBE</t>
  </si>
  <si>
    <t>ΛΕΟ ΦΑΡΜΑΚΕΥΤΙΚΗ ΕΛΛΑΣ ΑΕ</t>
  </si>
  <si>
    <t>ASTRAZENECA A.E.</t>
  </si>
  <si>
    <t xml:space="preserve">ΒΙΑΝΕΞ Α.Ε. </t>
  </si>
  <si>
    <t>GLAXOSMITHKLINE AEBE</t>
  </si>
  <si>
    <t>SANOFI PASTEUR MSD SNC, FRANCE</t>
  </si>
  <si>
    <t>SANOFI PASTEUR MSD SNC</t>
  </si>
  <si>
    <t>HEXYON INJ.SU.PFS</t>
  </si>
  <si>
    <t>ROCHE REGISTRATION LTD</t>
  </si>
  <si>
    <t>AMGEN EUROPE BV</t>
  </si>
  <si>
    <t>030440301</t>
  </si>
  <si>
    <t>NOVARTIS (HELLAS) A.E.B.E.</t>
  </si>
  <si>
    <t>030440401</t>
  </si>
  <si>
    <t>030440501</t>
  </si>
  <si>
    <t>UCB PHARMA S.A.</t>
  </si>
  <si>
    <t xml:space="preserve"> </t>
  </si>
  <si>
    <t>245630403</t>
  </si>
  <si>
    <t>PFIZER L.T.D. ENGLAND</t>
  </si>
  <si>
    <t>PFIZER L.T.D.</t>
  </si>
  <si>
    <t>ITF HELLAS A.E.</t>
  </si>
  <si>
    <t>ROCHE HELLAS A.E</t>
  </si>
  <si>
    <t>CHIESI HELLAS AEBE</t>
  </si>
  <si>
    <t xml:space="preserve">BOEHRINGER INGELHEIM INTERNATIONAL G.M.B.H 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</si>
</sst>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44" formatCode="_(&quot;$&quot;* #,##0.00_);_(&quot;$&quot;* \(#,##0.00\);_(&quot;$&quot;* &quot;-&quot;??_);_(@_)"/>
    <numFmt numFmtId="177" formatCode="_ * #,##0.00_ ;_ * \-#,##0.00_ ;_ * &quot;-&quot;??_ ;_ @_ "/>
    <numFmt numFmtId="42" formatCode="_(&quot;$&quot;* #,##0_);_(&quot;$&quot;* \(#,##0\);_(&quot;$&quot;* &quot;-&quot;_);_(@_)"/>
  </numFmts>
  <fonts count="11">
    <font>
      <sz val="11"/>
      <color indexed="63"/>
      <name val="Calibri"/>
      <charset val="134"/>
    </font>
    <font>
      <sz val="10"/>
      <color indexed="63"/>
      <name val="Calibri"/>
      <charset val="161"/>
    </font>
    <font>
      <sz val="10"/>
      <color indexed="63"/>
      <name val="Calibri"/>
      <charset val="134"/>
    </font>
    <font>
      <b/>
      <sz val="10"/>
      <color indexed="8"/>
      <name val="Calibri"/>
      <charset val="161"/>
    </font>
    <font>
      <b/>
      <sz val="11"/>
      <color indexed="8"/>
      <name val="Calibri"/>
      <charset val="161"/>
    </font>
    <font>
      <sz val="10"/>
      <color indexed="8"/>
      <name val="Calibri"/>
      <charset val="161"/>
    </font>
    <font>
      <sz val="11"/>
      <color indexed="8"/>
      <name val="Calibri"/>
      <charset val="161"/>
    </font>
    <font>
      <sz val="11"/>
      <color indexed="63"/>
      <name val="Calibri"/>
      <charset val="161"/>
    </font>
    <font>
      <b/>
      <sz val="12"/>
      <color indexed="23"/>
      <name val="Verdana"/>
      <charset val="161"/>
    </font>
    <font>
      <b/>
      <sz val="11"/>
      <color indexed="63"/>
      <name val="Calibri"/>
      <charset val="161"/>
    </font>
    <font>
      <sz val="10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22"/>
        <bgColor indexed="22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left"/>
    </xf>
    <xf numFmtId="49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top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>
      <alignment horizontal="center" vertical="top" wrapText="1"/>
    </xf>
    <xf numFmtId="49" fontId="5" fillId="4" borderId="4" xfId="0" applyNumberFormat="1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left" vertical="center" wrapText="1"/>
    </xf>
    <xf numFmtId="0" fontId="2" fillId="0" borderId="6" xfId="0" applyFont="1" applyBorder="1" applyAlignment="1">
      <alignment horizontal="center" vertical="top" wrapText="1"/>
    </xf>
    <xf numFmtId="49" fontId="5" fillId="4" borderId="7" xfId="0" applyNumberFormat="1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left" vertical="center" wrapText="1"/>
    </xf>
    <xf numFmtId="0" fontId="2" fillId="0" borderId="9" xfId="0" applyFont="1" applyBorder="1" applyAlignment="1">
      <alignment horizontal="center" vertical="top" wrapText="1"/>
    </xf>
    <xf numFmtId="0" fontId="6" fillId="3" borderId="5" xfId="0" applyFont="1" applyFill="1" applyBorder="1" applyAlignment="1" applyProtection="1">
      <alignment vertical="center" wrapText="1"/>
    </xf>
    <xf numFmtId="49" fontId="5" fillId="4" borderId="10" xfId="0" applyNumberFormat="1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vertical="center" wrapText="1"/>
    </xf>
    <xf numFmtId="0" fontId="2" fillId="0" borderId="12" xfId="0" applyFont="1" applyBorder="1" applyAlignment="1">
      <alignment horizontal="center" vertical="top" wrapText="1"/>
    </xf>
    <xf numFmtId="0" fontId="6" fillId="3" borderId="8" xfId="0" applyFont="1" applyFill="1" applyBorder="1" applyAlignment="1" applyProtection="1">
      <alignment vertical="center" wrapText="1"/>
    </xf>
    <xf numFmtId="0" fontId="2" fillId="0" borderId="13" xfId="0" applyFont="1" applyBorder="1" applyAlignment="1">
      <alignment horizontal="center" vertical="top" wrapText="1"/>
    </xf>
    <xf numFmtId="49" fontId="5" fillId="4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2" fillId="0" borderId="14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49" fontId="5" fillId="0" borderId="10" xfId="0" applyNumberFormat="1" applyFont="1" applyFill="1" applyBorder="1" applyAlignment="1" applyProtection="1">
      <alignment horizontal="center" vertical="center" wrapText="1"/>
    </xf>
    <xf numFmtId="49" fontId="5" fillId="0" borderId="7" xfId="0" applyNumberFormat="1" applyFont="1" applyFill="1" applyBorder="1" applyAlignment="1" applyProtection="1">
      <alignment horizontal="center" vertical="center" wrapText="1"/>
    </xf>
    <xf numFmtId="0" fontId="6" fillId="4" borderId="2" xfId="0" applyFont="1" applyFill="1" applyBorder="1" applyAlignment="1" applyProtection="1">
      <alignment vertical="center" wrapText="1"/>
    </xf>
    <xf numFmtId="49" fontId="5" fillId="4" borderId="16" xfId="0" applyNumberFormat="1" applyFont="1" applyFill="1" applyBorder="1" applyAlignment="1" applyProtection="1">
      <alignment horizontal="center" vertical="center" wrapText="1"/>
    </xf>
    <xf numFmtId="0" fontId="6" fillId="4" borderId="5" xfId="0" applyFont="1" applyFill="1" applyBorder="1" applyAlignment="1" applyProtection="1">
      <alignment vertical="center" wrapText="1"/>
    </xf>
    <xf numFmtId="49" fontId="5" fillId="4" borderId="17" xfId="0" applyNumberFormat="1" applyFont="1" applyFill="1" applyBorder="1" applyAlignment="1" applyProtection="1">
      <alignment horizontal="center" vertical="center" wrapText="1"/>
    </xf>
    <xf numFmtId="0" fontId="6" fillId="4" borderId="18" xfId="0" applyFont="1" applyFill="1" applyBorder="1" applyAlignment="1" applyProtection="1">
      <alignment vertical="center" wrapText="1"/>
    </xf>
    <xf numFmtId="49" fontId="5" fillId="4" borderId="19" xfId="0" applyNumberFormat="1" applyFont="1" applyFill="1" applyBorder="1" applyAlignment="1" applyProtection="1">
      <alignment horizontal="center" vertical="center" wrapText="1"/>
    </xf>
    <xf numFmtId="0" fontId="7" fillId="3" borderId="18" xfId="0" applyFont="1" applyFill="1" applyBorder="1" applyAlignment="1">
      <alignment horizontal="left" wrapText="1"/>
    </xf>
    <xf numFmtId="0" fontId="2" fillId="0" borderId="20" xfId="0" applyFont="1" applyBorder="1" applyAlignment="1">
      <alignment horizontal="center" vertical="top" wrapText="1"/>
    </xf>
    <xf numFmtId="49" fontId="5" fillId="3" borderId="4" xfId="0" applyNumberFormat="1" applyFont="1" applyFill="1" applyBorder="1" applyAlignment="1" applyProtection="1">
      <alignment horizontal="center" vertical="center" wrapText="1"/>
    </xf>
    <xf numFmtId="49" fontId="5" fillId="3" borderId="10" xfId="0" applyNumberFormat="1" applyFont="1" applyFill="1" applyBorder="1" applyAlignment="1" applyProtection="1">
      <alignment horizontal="center" vertical="center" wrapText="1"/>
    </xf>
    <xf numFmtId="49" fontId="5" fillId="3" borderId="7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/>
    <xf numFmtId="49" fontId="5" fillId="4" borderId="21" xfId="0" applyNumberFormat="1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vertical="center" wrapText="1"/>
    </xf>
    <xf numFmtId="0" fontId="9" fillId="0" borderId="0" xfId="0" applyFont="1" applyAlignment="1"/>
    <xf numFmtId="0" fontId="0" fillId="3" borderId="0" xfId="0" applyFill="1" applyAlignment="1"/>
    <xf numFmtId="0" fontId="4" fillId="5" borderId="11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vertical="center" wrapText="1"/>
    </xf>
    <xf numFmtId="0" fontId="6" fillId="4" borderId="11" xfId="0" applyFont="1" applyFill="1" applyBorder="1" applyAlignment="1" applyProtection="1">
      <alignment vertical="center" wrapText="1"/>
    </xf>
    <xf numFmtId="0" fontId="6" fillId="6" borderId="11" xfId="0" applyFont="1" applyFill="1" applyBorder="1" applyAlignment="1" applyProtection="1">
      <alignment vertical="center" wrapText="1"/>
    </xf>
    <xf numFmtId="3" fontId="6" fillId="0" borderId="11" xfId="0" applyNumberFormat="1" applyFont="1" applyFill="1" applyBorder="1" applyAlignment="1" applyProtection="1">
      <alignment horizontal="right" vertical="center" wrapText="1"/>
    </xf>
    <xf numFmtId="3" fontId="0" fillId="0" borderId="11" xfId="0" applyNumberFormat="1" applyBorder="1" applyAlignment="1"/>
    <xf numFmtId="3" fontId="6" fillId="3" borderId="11" xfId="0" applyNumberFormat="1" applyFont="1" applyFill="1" applyBorder="1" applyAlignment="1" applyProtection="1">
      <alignment horizontal="right" vertical="center" wrapText="1"/>
    </xf>
    <xf numFmtId="0" fontId="4" fillId="5" borderId="23" xfId="0" applyFont="1" applyFill="1" applyBorder="1" applyAlignment="1" applyProtection="1">
      <alignment horizontal="center" vertical="center" wrapText="1"/>
    </xf>
    <xf numFmtId="10" fontId="0" fillId="0" borderId="11" xfId="0" applyNumberFormat="1" applyBorder="1" applyAlignment="1"/>
    <xf numFmtId="0" fontId="4" fillId="0" borderId="11" xfId="0" applyFont="1" applyFill="1" applyBorder="1" applyAlignment="1" applyProtection="1">
      <alignment vertical="center" wrapText="1"/>
    </xf>
    <xf numFmtId="0" fontId="4" fillId="3" borderId="11" xfId="0" applyFont="1" applyFill="1" applyBorder="1" applyAlignment="1" applyProtection="1">
      <alignment vertical="center" wrapText="1"/>
    </xf>
    <xf numFmtId="3" fontId="4" fillId="0" borderId="11" xfId="0" applyNumberFormat="1" applyFont="1" applyFill="1" applyBorder="1" applyAlignment="1" applyProtection="1">
      <alignment horizontal="right" vertical="center" wrapText="1"/>
    </xf>
    <xf numFmtId="10" fontId="9" fillId="0" borderId="11" xfId="0" applyNumberFormat="1" applyFont="1" applyBorder="1" applyAlignment="1"/>
    <xf numFmtId="0" fontId="0" fillId="0" borderId="0" xfId="0" applyAlignment="1"/>
    <xf numFmtId="49" fontId="5" fillId="4" borderId="4" xfId="0" applyNumberFormat="1" applyFont="1" applyFill="1" applyBorder="1" applyAlignment="1" applyProtection="1" quotePrefix="1">
      <alignment horizontal="center" vertical="center" wrapText="1"/>
    </xf>
    <xf numFmtId="49" fontId="5" fillId="4" borderId="10" xfId="0" applyNumberFormat="1" applyFont="1" applyFill="1" applyBorder="1" applyAlignment="1" applyProtection="1" quotePrefix="1">
      <alignment horizontal="center" vertical="center" wrapText="1"/>
    </xf>
    <xf numFmtId="49" fontId="5" fillId="4" borderId="7" xfId="0" applyNumberFormat="1" applyFont="1" applyFill="1" applyBorder="1" applyAlignment="1" applyProtection="1" quotePrefix="1">
      <alignment horizontal="center" vertical="center" wrapText="1"/>
    </xf>
  </cellXfs>
  <cellStyles count="6">
    <cellStyle name="Normal" xfId="0" builtinId="0"/>
    <cellStyle name="Currency[0]" xfId="1" builtinId="7"/>
    <cellStyle name="Percent" xfId="2" builtinId="5"/>
    <cellStyle name="Comma" xfId="3" builtinId="3"/>
    <cellStyle name="Currency" xfId="4" builtinId="4"/>
    <cellStyle name="Comma[0]" xfId="5" builtinId="6"/>
  </cellStyle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262"/>
  <sheetViews>
    <sheetView workbookViewId="0">
      <pane ySplit="1" topLeftCell="A146" activePane="bottomLeft" state="frozen"/>
      <selection/>
      <selection pane="bottomLeft" activeCell="C14" sqref="C14"/>
    </sheetView>
  </sheetViews>
  <sheetFormatPr defaultColWidth="9" defaultRowHeight="12.75"/>
  <cols>
    <col min="1" max="1" width="19.1416666666667" customWidth="1"/>
    <col min="2" max="2" width="70.1416666666667" hidden="1" customWidth="1"/>
    <col min="3" max="3" width="58.425" style="41" customWidth="1"/>
    <col min="4" max="4" width="13.8583333333333" customWidth="1"/>
    <col min="5" max="5" width="16.425" hidden="1" customWidth="1"/>
    <col min="6" max="6" width="20.425" hidden="1" customWidth="1"/>
    <col min="7" max="7" width="15.7083333333333" hidden="1" customWidth="1"/>
    <col min="8" max="8" width="16.5666666666667" hidden="1" customWidth="1"/>
    <col min="9" max="9" width="15.2833333333333" hidden="1" customWidth="1"/>
    <col min="10" max="10" width="18.5666666666667" hidden="1" customWidth="1"/>
    <col min="11" max="11" width="15.2833333333333" hidden="1" customWidth="1"/>
    <col min="12" max="12" width="16" customWidth="1"/>
    <col min="13" max="13" width="17.2833333333333" customWidth="1"/>
  </cols>
  <sheetData>
    <row r="1" ht="51" spans="1:13">
      <c r="A1" s="42" t="s">
        <v>0</v>
      </c>
      <c r="B1" s="42" t="s">
        <v>1</v>
      </c>
      <c r="C1" s="43" t="s">
        <v>2</v>
      </c>
      <c r="D1" s="42" t="s">
        <v>3</v>
      </c>
      <c r="E1" s="42" t="s">
        <v>4</v>
      </c>
      <c r="F1" s="42" t="s">
        <v>5</v>
      </c>
      <c r="G1" s="42" t="s">
        <v>6</v>
      </c>
      <c r="H1" s="42" t="s">
        <v>7</v>
      </c>
      <c r="I1" s="42" t="s">
        <v>8</v>
      </c>
      <c r="J1" s="42" t="s">
        <v>9</v>
      </c>
      <c r="K1" s="42" t="s">
        <v>10</v>
      </c>
      <c r="L1" s="42" t="s">
        <v>11</v>
      </c>
      <c r="M1" s="50" t="s">
        <v>12</v>
      </c>
    </row>
    <row r="2" hidden="1" spans="1:13">
      <c r="A2" s="44" t="s">
        <v>13</v>
      </c>
      <c r="B2" s="44" t="s">
        <v>14</v>
      </c>
      <c r="C2" s="45" t="s">
        <v>14</v>
      </c>
      <c r="D2" s="44" t="s">
        <v>15</v>
      </c>
      <c r="E2" s="47">
        <v>159142</v>
      </c>
      <c r="F2" s="47">
        <v>0</v>
      </c>
      <c r="G2" s="47">
        <v>16344</v>
      </c>
      <c r="H2" s="47">
        <v>10.27</v>
      </c>
      <c r="I2" s="47">
        <v>146175</v>
      </c>
      <c r="J2" s="47">
        <v>11432</v>
      </c>
      <c r="K2" s="47">
        <v>21056</v>
      </c>
      <c r="L2" s="47">
        <v>14.4</v>
      </c>
      <c r="M2" s="51">
        <f>(I2-E2)/E2</f>
        <v>-0.081480690201204</v>
      </c>
    </row>
    <row r="3" hidden="1" spans="1:13">
      <c r="A3" s="44" t="s">
        <v>16</v>
      </c>
      <c r="B3" s="44" t="s">
        <v>17</v>
      </c>
      <c r="C3" s="45" t="s">
        <v>17</v>
      </c>
      <c r="D3" s="44" t="s">
        <v>15</v>
      </c>
      <c r="E3" s="47">
        <v>83105</v>
      </c>
      <c r="F3" s="47">
        <v>0</v>
      </c>
      <c r="G3" s="47">
        <v>2083</v>
      </c>
      <c r="H3" s="47">
        <v>2.51</v>
      </c>
      <c r="I3" s="47">
        <v>77573</v>
      </c>
      <c r="J3" s="47">
        <v>2700</v>
      </c>
      <c r="K3" s="47">
        <v>3821</v>
      </c>
      <c r="L3" s="47">
        <v>4.93</v>
      </c>
      <c r="M3" s="51">
        <f t="shared" ref="M3:M11" si="0">(I3-E3)/E3</f>
        <v>-0.0665663919138439</v>
      </c>
    </row>
    <row r="4" hidden="1" spans="1:13">
      <c r="A4" s="44" t="s">
        <v>18</v>
      </c>
      <c r="B4" s="44" t="s">
        <v>19</v>
      </c>
      <c r="C4" s="45" t="s">
        <v>19</v>
      </c>
      <c r="D4" s="44" t="s">
        <v>20</v>
      </c>
      <c r="E4" s="47">
        <v>43624</v>
      </c>
      <c r="F4" s="47">
        <v>0</v>
      </c>
      <c r="G4" s="47">
        <v>5097</v>
      </c>
      <c r="H4" s="47">
        <v>11.68</v>
      </c>
      <c r="I4" s="47">
        <v>41399</v>
      </c>
      <c r="J4" s="47">
        <v>0</v>
      </c>
      <c r="K4" s="47">
        <v>2654</v>
      </c>
      <c r="L4" s="47">
        <v>6.41</v>
      </c>
      <c r="M4" s="51">
        <f>(I4-E4)/E4</f>
        <v>-0.051004034476435</v>
      </c>
    </row>
    <row r="5" hidden="1" spans="1:13">
      <c r="A5" s="44" t="s">
        <v>21</v>
      </c>
      <c r="B5" s="44" t="s">
        <v>22</v>
      </c>
      <c r="C5" s="45" t="s">
        <v>22</v>
      </c>
      <c r="D5" s="44" t="s">
        <v>23</v>
      </c>
      <c r="E5" s="47">
        <v>29390</v>
      </c>
      <c r="F5" s="47">
        <v>0</v>
      </c>
      <c r="G5" s="47">
        <v>5198</v>
      </c>
      <c r="H5" s="47">
        <v>17.69</v>
      </c>
      <c r="I5" s="47">
        <v>31057</v>
      </c>
      <c r="J5" s="47">
        <v>0</v>
      </c>
      <c r="K5" s="47">
        <v>6316</v>
      </c>
      <c r="L5" s="47">
        <v>20.34</v>
      </c>
      <c r="M5" s="51">
        <f>(I5-E5)/E5</f>
        <v>0.0567199727798571</v>
      </c>
    </row>
    <row r="6" hidden="1" spans="1:13">
      <c r="A6" s="44" t="s">
        <v>24</v>
      </c>
      <c r="B6" s="44" t="s">
        <v>25</v>
      </c>
      <c r="C6" s="45" t="s">
        <v>25</v>
      </c>
      <c r="D6" s="44" t="s">
        <v>26</v>
      </c>
      <c r="E6" s="47">
        <v>37477</v>
      </c>
      <c r="F6" s="47">
        <v>2310</v>
      </c>
      <c r="G6" s="47">
        <v>11213</v>
      </c>
      <c r="H6" s="47">
        <v>29.92</v>
      </c>
      <c r="I6" s="47">
        <v>34419</v>
      </c>
      <c r="J6" s="47">
        <v>2539</v>
      </c>
      <c r="K6" s="47">
        <v>6617</v>
      </c>
      <c r="L6" s="47">
        <v>19.22</v>
      </c>
      <c r="M6" s="51">
        <f>(I6-E6)/E6</f>
        <v>-0.0815967126504256</v>
      </c>
    </row>
    <row r="7" ht="25.5" hidden="1" spans="1:13">
      <c r="A7" s="44" t="s">
        <v>27</v>
      </c>
      <c r="B7" s="44" t="s">
        <v>28</v>
      </c>
      <c r="C7" s="45" t="s">
        <v>28</v>
      </c>
      <c r="D7" s="44" t="s">
        <v>29</v>
      </c>
      <c r="E7" s="47">
        <v>35588</v>
      </c>
      <c r="F7" s="47">
        <v>489</v>
      </c>
      <c r="G7" s="47">
        <v>13492</v>
      </c>
      <c r="H7" s="47">
        <v>37.91</v>
      </c>
      <c r="I7" s="47">
        <v>33026</v>
      </c>
      <c r="J7" s="47">
        <v>382</v>
      </c>
      <c r="K7" s="47">
        <v>11768</v>
      </c>
      <c r="L7" s="47">
        <v>35.63</v>
      </c>
      <c r="M7" s="51">
        <f>(I7-E7)/E7</f>
        <v>-0.0719905586152636</v>
      </c>
    </row>
    <row r="8" hidden="1" spans="1:13">
      <c r="A8" s="44" t="s">
        <v>30</v>
      </c>
      <c r="B8" s="44" t="s">
        <v>31</v>
      </c>
      <c r="C8" s="45" t="s">
        <v>31</v>
      </c>
      <c r="D8" s="44" t="s">
        <v>32</v>
      </c>
      <c r="E8" s="47">
        <v>107040</v>
      </c>
      <c r="F8" s="47">
        <v>2003</v>
      </c>
      <c r="G8" s="47">
        <v>2994</v>
      </c>
      <c r="H8" s="47">
        <v>2.8</v>
      </c>
      <c r="I8" s="47">
        <v>124516</v>
      </c>
      <c r="J8" s="47">
        <v>2254</v>
      </c>
      <c r="K8" s="47">
        <v>13460</v>
      </c>
      <c r="L8" s="47">
        <v>10.81</v>
      </c>
      <c r="M8" s="51">
        <f>(I8-E8)/E8</f>
        <v>0.163266068759342</v>
      </c>
    </row>
    <row r="9" hidden="1" spans="1:13">
      <c r="A9" s="44" t="s">
        <v>33</v>
      </c>
      <c r="B9" s="44" t="s">
        <v>34</v>
      </c>
      <c r="C9" s="45" t="s">
        <v>34</v>
      </c>
      <c r="D9" s="44" t="s">
        <v>26</v>
      </c>
      <c r="E9" s="47">
        <v>21159</v>
      </c>
      <c r="F9" s="47">
        <v>0</v>
      </c>
      <c r="G9" s="47">
        <v>1100</v>
      </c>
      <c r="H9" s="47">
        <v>5.2</v>
      </c>
      <c r="I9" s="47">
        <v>22538</v>
      </c>
      <c r="J9" s="47">
        <v>0</v>
      </c>
      <c r="K9" s="47">
        <v>1405</v>
      </c>
      <c r="L9" s="47">
        <v>6.23</v>
      </c>
      <c r="M9" s="51">
        <f>(I9-E9)/E9</f>
        <v>0.0651732123446288</v>
      </c>
    </row>
    <row r="10" hidden="1" spans="1:13">
      <c r="A10" s="44" t="s">
        <v>35</v>
      </c>
      <c r="B10" s="46" t="s">
        <v>36</v>
      </c>
      <c r="C10" s="15" t="s">
        <v>36</v>
      </c>
      <c r="D10" s="44" t="s">
        <v>37</v>
      </c>
      <c r="E10" s="47">
        <v>27241</v>
      </c>
      <c r="F10" s="47">
        <v>2450</v>
      </c>
      <c r="G10" s="47">
        <v>25627</v>
      </c>
      <c r="H10" s="47">
        <v>94.08</v>
      </c>
      <c r="I10" s="47">
        <v>17144</v>
      </c>
      <c r="J10" s="47">
        <v>300</v>
      </c>
      <c r="K10" s="47">
        <v>10360</v>
      </c>
      <c r="L10" s="47">
        <v>60.43</v>
      </c>
      <c r="M10" s="51">
        <f>(I10-E10)/E10</f>
        <v>-0.370654528101024</v>
      </c>
    </row>
    <row r="11" hidden="1" spans="1:13">
      <c r="A11" s="44" t="s">
        <v>38</v>
      </c>
      <c r="B11" s="46" t="s">
        <v>39</v>
      </c>
      <c r="C11" s="15" t="s">
        <v>39</v>
      </c>
      <c r="D11" s="44" t="s">
        <v>37</v>
      </c>
      <c r="E11" s="47">
        <v>12170</v>
      </c>
      <c r="F11" s="47">
        <v>0</v>
      </c>
      <c r="G11" s="47">
        <v>1170</v>
      </c>
      <c r="H11" s="47">
        <v>9.61</v>
      </c>
      <c r="I11" s="47">
        <v>15396</v>
      </c>
      <c r="J11" s="47">
        <v>0</v>
      </c>
      <c r="K11" s="47">
        <v>4732</v>
      </c>
      <c r="L11" s="47">
        <v>30.74</v>
      </c>
      <c r="M11" s="51">
        <f>(I11-E11)/E11</f>
        <v>0.265078060805259</v>
      </c>
    </row>
    <row r="12" ht="25.5" spans="1:13">
      <c r="A12" s="44" t="s">
        <v>40</v>
      </c>
      <c r="B12" s="44" t="s">
        <v>41</v>
      </c>
      <c r="C12" s="15" t="s">
        <v>41</v>
      </c>
      <c r="D12" s="44" t="s">
        <v>42</v>
      </c>
      <c r="E12" s="47">
        <v>2034</v>
      </c>
      <c r="F12" s="47">
        <v>0</v>
      </c>
      <c r="G12" s="47">
        <v>362</v>
      </c>
      <c r="H12" s="47">
        <v>17.8</v>
      </c>
      <c r="I12" s="47">
        <v>2151</v>
      </c>
      <c r="J12" s="47">
        <v>0</v>
      </c>
      <c r="K12" s="47">
        <v>758</v>
      </c>
      <c r="L12" s="47">
        <v>35.24</v>
      </c>
      <c r="M12" s="51">
        <f t="shared" ref="M12:M75" si="1">(I12-E12)/E12</f>
        <v>0.0575221238938053</v>
      </c>
    </row>
    <row r="13" ht="25.5" spans="1:13">
      <c r="A13" s="44" t="s">
        <v>43</v>
      </c>
      <c r="B13" s="44" t="s">
        <v>44</v>
      </c>
      <c r="C13" s="15" t="s">
        <v>44</v>
      </c>
      <c r="D13" s="44" t="s">
        <v>42</v>
      </c>
      <c r="E13" s="47">
        <v>3391</v>
      </c>
      <c r="F13" s="47">
        <v>143</v>
      </c>
      <c r="G13" s="47">
        <v>2245</v>
      </c>
      <c r="H13" s="47">
        <v>66.2</v>
      </c>
      <c r="I13" s="47">
        <v>2825</v>
      </c>
      <c r="J13" s="47">
        <v>0</v>
      </c>
      <c r="K13" s="47">
        <v>1807</v>
      </c>
      <c r="L13" s="49">
        <v>63.96</v>
      </c>
      <c r="M13" s="51">
        <f>(I13-E13)/E13</f>
        <v>-0.16691241521675</v>
      </c>
    </row>
    <row r="14" spans="1:13">
      <c r="A14" s="44" t="s">
        <v>45</v>
      </c>
      <c r="B14" s="44" t="s">
        <v>46</v>
      </c>
      <c r="C14" s="15" t="s">
        <v>46</v>
      </c>
      <c r="D14" s="44" t="s">
        <v>42</v>
      </c>
      <c r="E14" s="47">
        <v>26413</v>
      </c>
      <c r="F14" s="47">
        <v>2803</v>
      </c>
      <c r="G14" s="47">
        <v>11947</v>
      </c>
      <c r="H14" s="47">
        <v>45.23</v>
      </c>
      <c r="I14" s="47">
        <v>21292</v>
      </c>
      <c r="J14" s="47">
        <v>2790</v>
      </c>
      <c r="K14" s="47">
        <v>5467</v>
      </c>
      <c r="L14" s="47">
        <v>25.68</v>
      </c>
      <c r="M14" s="51">
        <f>(I14-E14)/E14</f>
        <v>-0.193881800628478</v>
      </c>
    </row>
    <row r="15" spans="1:13">
      <c r="A15" s="44" t="s">
        <v>47</v>
      </c>
      <c r="B15" s="44" t="s">
        <v>48</v>
      </c>
      <c r="C15" s="15" t="s">
        <v>48</v>
      </c>
      <c r="D15" s="44" t="s">
        <v>42</v>
      </c>
      <c r="E15" s="47">
        <v>13573</v>
      </c>
      <c r="F15" s="47">
        <v>201</v>
      </c>
      <c r="G15" s="47">
        <v>6707</v>
      </c>
      <c r="H15" s="47">
        <v>49.41</v>
      </c>
      <c r="I15" s="47">
        <v>9732</v>
      </c>
      <c r="J15" s="47">
        <v>296</v>
      </c>
      <c r="K15" s="47">
        <v>3174</v>
      </c>
      <c r="L15" s="47">
        <v>32.61</v>
      </c>
      <c r="M15" s="51">
        <f>(I15-E15)/E15</f>
        <v>-0.282988285566934</v>
      </c>
    </row>
    <row r="16" hidden="1" spans="1:13">
      <c r="A16" s="44" t="s">
        <v>49</v>
      </c>
      <c r="B16" s="44" t="s">
        <v>50</v>
      </c>
      <c r="C16" s="45" t="s">
        <v>50</v>
      </c>
      <c r="D16" s="44" t="s">
        <v>51</v>
      </c>
      <c r="E16" s="47">
        <v>326869</v>
      </c>
      <c r="F16" s="47">
        <v>0</v>
      </c>
      <c r="G16" s="47">
        <v>221402</v>
      </c>
      <c r="H16" s="47">
        <v>67.73</v>
      </c>
      <c r="I16" s="47">
        <v>231508</v>
      </c>
      <c r="J16" s="47">
        <v>0</v>
      </c>
      <c r="K16" s="47">
        <v>36942</v>
      </c>
      <c r="L16" s="47">
        <v>15.96</v>
      </c>
      <c r="M16" s="51">
        <f>(I16-E16)/E16</f>
        <v>-0.29174072793688</v>
      </c>
    </row>
    <row r="17" ht="25.5" spans="1:13">
      <c r="A17" s="44" t="s">
        <v>52</v>
      </c>
      <c r="B17" s="44" t="s">
        <v>53</v>
      </c>
      <c r="C17" s="15" t="s">
        <v>53</v>
      </c>
      <c r="D17" s="44" t="s">
        <v>54</v>
      </c>
      <c r="E17" s="47">
        <v>7004</v>
      </c>
      <c r="F17" s="47">
        <v>0</v>
      </c>
      <c r="G17" s="47">
        <v>3245</v>
      </c>
      <c r="H17" s="47">
        <v>46.33</v>
      </c>
      <c r="I17" s="47">
        <v>4727</v>
      </c>
      <c r="J17" s="47">
        <v>0</v>
      </c>
      <c r="K17" s="47">
        <v>2384</v>
      </c>
      <c r="L17" s="47">
        <v>50.43</v>
      </c>
      <c r="M17" s="51">
        <f>(I17-E17)/E17</f>
        <v>-0.325099942889777</v>
      </c>
    </row>
    <row r="18" hidden="1" spans="1:13">
      <c r="A18" s="44" t="s">
        <v>55</v>
      </c>
      <c r="B18" s="44" t="s">
        <v>56</v>
      </c>
      <c r="C18" s="45" t="s">
        <v>56</v>
      </c>
      <c r="D18" s="44" t="s">
        <v>57</v>
      </c>
      <c r="E18" s="47">
        <v>55306</v>
      </c>
      <c r="F18" s="47">
        <v>0</v>
      </c>
      <c r="G18" s="47">
        <v>8246</v>
      </c>
      <c r="H18" s="47">
        <v>14.91</v>
      </c>
      <c r="I18" s="47">
        <v>50380</v>
      </c>
      <c r="J18" s="47">
        <v>0</v>
      </c>
      <c r="K18" s="47">
        <v>7917</v>
      </c>
      <c r="L18" s="47">
        <v>15.71</v>
      </c>
      <c r="M18" s="51">
        <f>(I18-E18)/E18</f>
        <v>-0.0890680938776986</v>
      </c>
    </row>
    <row r="19" hidden="1" spans="1:13">
      <c r="A19" s="44" t="s">
        <v>58</v>
      </c>
      <c r="B19" s="44" t="s">
        <v>59</v>
      </c>
      <c r="C19" s="45" t="s">
        <v>59</v>
      </c>
      <c r="D19" s="44" t="s">
        <v>60</v>
      </c>
      <c r="E19" s="47">
        <v>6668</v>
      </c>
      <c r="F19" s="47">
        <v>10880</v>
      </c>
      <c r="G19" s="47">
        <v>690</v>
      </c>
      <c r="H19" s="47">
        <v>10.35</v>
      </c>
      <c r="I19" s="47">
        <v>7411</v>
      </c>
      <c r="J19" s="47">
        <v>8960</v>
      </c>
      <c r="K19" s="47">
        <v>1100</v>
      </c>
      <c r="L19" s="47">
        <v>14.84</v>
      </c>
      <c r="M19" s="51">
        <f>(I19-E19)/E19</f>
        <v>0.111427714457109</v>
      </c>
    </row>
    <row r="20" hidden="1" spans="1:13">
      <c r="A20" s="44" t="s">
        <v>61</v>
      </c>
      <c r="B20" s="44" t="s">
        <v>62</v>
      </c>
      <c r="C20" s="45" t="s">
        <v>62</v>
      </c>
      <c r="D20" s="44" t="s">
        <v>63</v>
      </c>
      <c r="E20" s="47">
        <v>17050</v>
      </c>
      <c r="F20" s="47">
        <v>0</v>
      </c>
      <c r="G20" s="47">
        <v>0</v>
      </c>
      <c r="H20" s="47">
        <v>0</v>
      </c>
      <c r="I20" s="47">
        <v>13788</v>
      </c>
      <c r="J20" s="47">
        <v>0</v>
      </c>
      <c r="K20" s="47">
        <v>0</v>
      </c>
      <c r="L20" s="47">
        <v>0</v>
      </c>
      <c r="M20" s="51">
        <f>(I20-E20)/E20</f>
        <v>-0.191319648093842</v>
      </c>
    </row>
    <row r="21" hidden="1" spans="1:13">
      <c r="A21" s="44" t="s">
        <v>64</v>
      </c>
      <c r="B21" s="44" t="s">
        <v>65</v>
      </c>
      <c r="C21" s="45" t="s">
        <v>65</v>
      </c>
      <c r="D21" s="44" t="s">
        <v>66</v>
      </c>
      <c r="E21" s="47">
        <v>11052</v>
      </c>
      <c r="F21" s="47">
        <v>0</v>
      </c>
      <c r="G21" s="47">
        <v>3850</v>
      </c>
      <c r="H21" s="47">
        <v>34.84</v>
      </c>
      <c r="I21" s="47">
        <v>33007</v>
      </c>
      <c r="J21" s="47">
        <v>0</v>
      </c>
      <c r="K21" s="47">
        <v>8027</v>
      </c>
      <c r="L21" s="47">
        <v>24.32</v>
      </c>
      <c r="M21" s="51">
        <f>(I21-E21)/E21</f>
        <v>1.98651827723489</v>
      </c>
    </row>
    <row r="22" hidden="1" spans="1:13">
      <c r="A22" s="44" t="s">
        <v>67</v>
      </c>
      <c r="B22" s="44" t="s">
        <v>68</v>
      </c>
      <c r="C22" s="45" t="s">
        <v>68</v>
      </c>
      <c r="D22" s="44" t="s">
        <v>69</v>
      </c>
      <c r="E22" s="47">
        <v>142921</v>
      </c>
      <c r="F22" s="47">
        <v>0</v>
      </c>
      <c r="G22" s="47">
        <v>24936</v>
      </c>
      <c r="H22" s="47">
        <v>17.45</v>
      </c>
      <c r="I22" s="47">
        <v>134525</v>
      </c>
      <c r="J22" s="47">
        <v>0</v>
      </c>
      <c r="K22" s="47">
        <v>23133</v>
      </c>
      <c r="L22" s="47">
        <v>17.2</v>
      </c>
      <c r="M22" s="51">
        <f>(I22-E22)/E22</f>
        <v>-0.0587457406539277</v>
      </c>
    </row>
    <row r="23" hidden="1" spans="1:13">
      <c r="A23" s="44" t="s">
        <v>70</v>
      </c>
      <c r="B23" s="44" t="s">
        <v>71</v>
      </c>
      <c r="C23" s="45" t="s">
        <v>71</v>
      </c>
      <c r="D23" s="44" t="s">
        <v>69</v>
      </c>
      <c r="E23" s="47">
        <v>156367</v>
      </c>
      <c r="F23" s="47">
        <v>0</v>
      </c>
      <c r="G23" s="47">
        <v>3444</v>
      </c>
      <c r="H23" s="47">
        <v>2.2</v>
      </c>
      <c r="I23" s="47">
        <v>162213</v>
      </c>
      <c r="J23" s="47">
        <v>0</v>
      </c>
      <c r="K23" s="47">
        <v>2567</v>
      </c>
      <c r="L23" s="47">
        <v>1.58</v>
      </c>
      <c r="M23" s="51">
        <f>(I23-E23)/E23</f>
        <v>0.0373864050598912</v>
      </c>
    </row>
    <row r="24" hidden="1" spans="1:13">
      <c r="A24" s="44" t="s">
        <v>72</v>
      </c>
      <c r="B24" s="44" t="s">
        <v>73</v>
      </c>
      <c r="C24" s="45" t="s">
        <v>73</v>
      </c>
      <c r="D24" s="44" t="s">
        <v>69</v>
      </c>
      <c r="E24" s="47">
        <v>33011</v>
      </c>
      <c r="F24" s="47">
        <v>0</v>
      </c>
      <c r="G24" s="47">
        <v>7076</v>
      </c>
      <c r="H24" s="47">
        <v>21.44</v>
      </c>
      <c r="I24" s="47">
        <v>32676</v>
      </c>
      <c r="J24" s="47">
        <v>0</v>
      </c>
      <c r="K24" s="47">
        <v>7856</v>
      </c>
      <c r="L24" s="47">
        <v>24.04</v>
      </c>
      <c r="M24" s="51">
        <f>(I24-E24)/E24</f>
        <v>-0.0101481324407016</v>
      </c>
    </row>
    <row r="25" hidden="1" spans="1:13">
      <c r="A25" s="44" t="s">
        <v>74</v>
      </c>
      <c r="B25" s="44" t="s">
        <v>75</v>
      </c>
      <c r="C25" s="45" t="s">
        <v>75</v>
      </c>
      <c r="D25" s="44" t="s">
        <v>76</v>
      </c>
      <c r="E25" s="47">
        <v>127959</v>
      </c>
      <c r="F25" s="47">
        <v>0</v>
      </c>
      <c r="G25" s="47">
        <v>20634</v>
      </c>
      <c r="H25" s="47">
        <v>16.13</v>
      </c>
      <c r="I25" s="47">
        <v>132510</v>
      </c>
      <c r="J25" s="47">
        <v>0</v>
      </c>
      <c r="K25" s="47">
        <v>25266</v>
      </c>
      <c r="L25" s="47">
        <v>19.07</v>
      </c>
      <c r="M25" s="51">
        <f>(I25-E25)/E25</f>
        <v>0.0355660797599231</v>
      </c>
    </row>
    <row r="26" hidden="1" spans="1:13">
      <c r="A26" s="44" t="s">
        <v>77</v>
      </c>
      <c r="B26" s="44" t="s">
        <v>78</v>
      </c>
      <c r="C26" s="45" t="s">
        <v>78</v>
      </c>
      <c r="D26" s="44" t="s">
        <v>79</v>
      </c>
      <c r="E26" s="47">
        <v>27643</v>
      </c>
      <c r="F26" s="47">
        <v>0</v>
      </c>
      <c r="G26" s="47">
        <v>218</v>
      </c>
      <c r="H26" s="47">
        <v>0.79</v>
      </c>
      <c r="I26" s="47">
        <v>26603</v>
      </c>
      <c r="J26" s="47">
        <v>0</v>
      </c>
      <c r="K26" s="47">
        <v>2872</v>
      </c>
      <c r="L26" s="47">
        <v>10.8</v>
      </c>
      <c r="M26" s="51">
        <f>(I26-E26)/E26</f>
        <v>-0.0376225445863329</v>
      </c>
    </row>
    <row r="27" hidden="1" spans="1:13">
      <c r="A27" s="44" t="s">
        <v>80</v>
      </c>
      <c r="B27" s="44" t="s">
        <v>81</v>
      </c>
      <c r="C27" s="45" t="s">
        <v>81</v>
      </c>
      <c r="D27" s="44" t="s">
        <v>79</v>
      </c>
      <c r="E27" s="47">
        <v>11156</v>
      </c>
      <c r="F27" s="47">
        <v>0</v>
      </c>
      <c r="G27" s="47">
        <v>128</v>
      </c>
      <c r="H27" s="47">
        <v>1.15</v>
      </c>
      <c r="I27" s="47">
        <v>13449</v>
      </c>
      <c r="J27" s="47">
        <v>0</v>
      </c>
      <c r="K27" s="47">
        <v>3945</v>
      </c>
      <c r="L27" s="47">
        <v>29.33</v>
      </c>
      <c r="M27" s="51">
        <f>(I27-E27)/E27</f>
        <v>0.205539619935461</v>
      </c>
    </row>
    <row r="28" hidden="1" spans="1:13">
      <c r="A28" s="44" t="s">
        <v>82</v>
      </c>
      <c r="B28" s="44" t="s">
        <v>83</v>
      </c>
      <c r="C28" s="45" t="s">
        <v>83</v>
      </c>
      <c r="D28" s="44" t="s">
        <v>79</v>
      </c>
      <c r="E28" s="47">
        <v>50775</v>
      </c>
      <c r="F28" s="47">
        <v>0</v>
      </c>
      <c r="G28" s="47">
        <v>12862</v>
      </c>
      <c r="H28" s="47">
        <v>25.33</v>
      </c>
      <c r="I28" s="47">
        <v>45601</v>
      </c>
      <c r="J28" s="47">
        <v>0</v>
      </c>
      <c r="K28" s="47">
        <v>9323</v>
      </c>
      <c r="L28" s="47">
        <v>20.44</v>
      </c>
      <c r="M28" s="51">
        <f>(I28-E28)/E28</f>
        <v>-0.101900541605121</v>
      </c>
    </row>
    <row r="29" hidden="1" spans="1:13">
      <c r="A29" s="44" t="s">
        <v>84</v>
      </c>
      <c r="B29" s="44" t="s">
        <v>85</v>
      </c>
      <c r="C29" s="45" t="s">
        <v>85</v>
      </c>
      <c r="D29" s="44" t="s">
        <v>79</v>
      </c>
      <c r="E29" s="47">
        <v>32364</v>
      </c>
      <c r="F29" s="47">
        <v>0</v>
      </c>
      <c r="G29" s="47">
        <v>11786</v>
      </c>
      <c r="H29" s="47">
        <v>36.42</v>
      </c>
      <c r="I29" s="47">
        <v>34945</v>
      </c>
      <c r="J29" s="47">
        <v>0</v>
      </c>
      <c r="K29" s="47">
        <v>13278</v>
      </c>
      <c r="L29" s="47">
        <v>38</v>
      </c>
      <c r="M29" s="51">
        <f>(I29-E29)/E29</f>
        <v>0.0797491039426523</v>
      </c>
    </row>
    <row r="30" hidden="1" spans="1:13">
      <c r="A30" s="44" t="s">
        <v>86</v>
      </c>
      <c r="B30" s="44" t="s">
        <v>87</v>
      </c>
      <c r="C30" s="45" t="s">
        <v>87</v>
      </c>
      <c r="D30" s="44" t="s">
        <v>88</v>
      </c>
      <c r="E30" s="47">
        <v>35579</v>
      </c>
      <c r="F30" s="47">
        <v>0</v>
      </c>
      <c r="G30" s="47">
        <v>661</v>
      </c>
      <c r="H30" s="47">
        <v>1.86</v>
      </c>
      <c r="I30" s="47">
        <v>34818</v>
      </c>
      <c r="J30" s="47">
        <v>0</v>
      </c>
      <c r="K30" s="47">
        <v>1060</v>
      </c>
      <c r="L30" s="47">
        <v>3.04</v>
      </c>
      <c r="M30" s="51">
        <f>(I30-E30)/E30</f>
        <v>-0.0213890216138734</v>
      </c>
    </row>
    <row r="31" hidden="1" spans="1:13">
      <c r="A31" s="44" t="s">
        <v>89</v>
      </c>
      <c r="B31" s="44" t="s">
        <v>90</v>
      </c>
      <c r="C31" s="45" t="s">
        <v>90</v>
      </c>
      <c r="D31" s="44" t="s">
        <v>88</v>
      </c>
      <c r="E31" s="47">
        <v>2287</v>
      </c>
      <c r="F31" s="47">
        <v>0</v>
      </c>
      <c r="G31" s="47">
        <v>370</v>
      </c>
      <c r="H31" s="47">
        <v>16.18</v>
      </c>
      <c r="I31" s="47">
        <v>3044</v>
      </c>
      <c r="J31" s="47">
        <v>0</v>
      </c>
      <c r="K31" s="47">
        <v>964</v>
      </c>
      <c r="L31" s="47">
        <v>31.67</v>
      </c>
      <c r="M31" s="51">
        <f>(I31-E31)/E31</f>
        <v>0.331001311762134</v>
      </c>
    </row>
    <row r="32" ht="25.5" hidden="1" spans="1:13">
      <c r="A32" s="44" t="s">
        <v>91</v>
      </c>
      <c r="B32" s="44" t="s">
        <v>92</v>
      </c>
      <c r="C32" s="45" t="s">
        <v>92</v>
      </c>
      <c r="D32" s="44" t="s">
        <v>93</v>
      </c>
      <c r="E32" s="47">
        <v>257115</v>
      </c>
      <c r="F32" s="47">
        <v>2000</v>
      </c>
      <c r="G32" s="47">
        <v>103687</v>
      </c>
      <c r="H32" s="47">
        <v>40.33</v>
      </c>
      <c r="I32" s="47">
        <v>188373</v>
      </c>
      <c r="J32" s="47">
        <v>0</v>
      </c>
      <c r="K32" s="47">
        <v>56803</v>
      </c>
      <c r="L32" s="47">
        <v>30.15</v>
      </c>
      <c r="M32" s="51">
        <f>(I32-E32)/E32</f>
        <v>-0.267358963887754</v>
      </c>
    </row>
    <row r="33" hidden="1" spans="1:13">
      <c r="A33" s="44" t="s">
        <v>94</v>
      </c>
      <c r="B33" s="44" t="s">
        <v>95</v>
      </c>
      <c r="C33" s="45" t="s">
        <v>95</v>
      </c>
      <c r="D33" s="44" t="s">
        <v>96</v>
      </c>
      <c r="E33" s="47">
        <v>153509</v>
      </c>
      <c r="F33" s="47">
        <v>0</v>
      </c>
      <c r="G33" s="47">
        <v>510</v>
      </c>
      <c r="H33" s="47">
        <v>0.33</v>
      </c>
      <c r="I33" s="47">
        <v>33</v>
      </c>
      <c r="J33" s="47">
        <v>0</v>
      </c>
      <c r="K33" s="47">
        <v>17</v>
      </c>
      <c r="L33" s="47">
        <v>51.52</v>
      </c>
      <c r="M33" s="51">
        <f>(I33-E33)/E33</f>
        <v>-0.999785028890814</v>
      </c>
    </row>
    <row r="34" hidden="1" spans="1:13">
      <c r="A34" s="44" t="s">
        <v>97</v>
      </c>
      <c r="B34" s="44" t="s">
        <v>98</v>
      </c>
      <c r="C34" s="45" t="s">
        <v>98</v>
      </c>
      <c r="D34" s="44" t="s">
        <v>96</v>
      </c>
      <c r="E34" s="47">
        <v>166748</v>
      </c>
      <c r="F34" s="47">
        <v>0</v>
      </c>
      <c r="G34" s="47">
        <v>18415</v>
      </c>
      <c r="H34" s="47">
        <v>11.04</v>
      </c>
      <c r="I34" s="47">
        <v>149101</v>
      </c>
      <c r="J34" s="47">
        <v>0</v>
      </c>
      <c r="K34" s="47">
        <v>11570</v>
      </c>
      <c r="L34" s="47">
        <v>7.76</v>
      </c>
      <c r="M34" s="51">
        <f>(I34-E34)/E34</f>
        <v>-0.105830354786864</v>
      </c>
    </row>
    <row r="35" hidden="1" spans="1:13">
      <c r="A35" s="44" t="s">
        <v>99</v>
      </c>
      <c r="B35" s="44" t="s">
        <v>100</v>
      </c>
      <c r="C35" s="45" t="s">
        <v>100</v>
      </c>
      <c r="D35" s="44" t="s">
        <v>96</v>
      </c>
      <c r="E35" s="47">
        <v>84314</v>
      </c>
      <c r="F35" s="47">
        <v>0</v>
      </c>
      <c r="G35" s="47">
        <v>7226</v>
      </c>
      <c r="H35" s="47">
        <v>8.57</v>
      </c>
      <c r="I35" s="47">
        <v>66843</v>
      </c>
      <c r="J35" s="47">
        <v>0</v>
      </c>
      <c r="K35" s="47">
        <v>5137</v>
      </c>
      <c r="L35" s="47">
        <v>7.69</v>
      </c>
      <c r="M35" s="51">
        <f>(I35-E35)/E35</f>
        <v>-0.20721351139787</v>
      </c>
    </row>
    <row r="36" ht="25.5" hidden="1" spans="1:13">
      <c r="A36" s="44" t="s">
        <v>101</v>
      </c>
      <c r="B36" s="44" t="s">
        <v>102</v>
      </c>
      <c r="C36" s="45" t="s">
        <v>102</v>
      </c>
      <c r="D36" s="44" t="s">
        <v>103</v>
      </c>
      <c r="E36" s="47">
        <v>792234</v>
      </c>
      <c r="F36" s="47">
        <v>0</v>
      </c>
      <c r="G36" s="47">
        <v>161311</v>
      </c>
      <c r="H36" s="47">
        <v>20.36</v>
      </c>
      <c r="I36" s="47">
        <v>68455</v>
      </c>
      <c r="J36" s="47">
        <v>0</v>
      </c>
      <c r="K36" s="47">
        <v>18024</v>
      </c>
      <c r="L36" s="47">
        <v>26.33</v>
      </c>
      <c r="M36" s="51">
        <f>(I36-E36)/E36</f>
        <v>-0.913592448695714</v>
      </c>
    </row>
    <row r="37" ht="25.5" hidden="1" spans="1:13">
      <c r="A37" s="44" t="s">
        <v>104</v>
      </c>
      <c r="B37" s="44" t="s">
        <v>105</v>
      </c>
      <c r="C37" s="45" t="s">
        <v>105</v>
      </c>
      <c r="D37" s="44" t="s">
        <v>103</v>
      </c>
      <c r="E37" s="47">
        <v>33995</v>
      </c>
      <c r="F37" s="47">
        <v>0</v>
      </c>
      <c r="G37" s="47">
        <v>4</v>
      </c>
      <c r="H37" s="47">
        <v>0.01</v>
      </c>
      <c r="I37" s="47">
        <v>705773</v>
      </c>
      <c r="J37" s="47">
        <v>0</v>
      </c>
      <c r="K37" s="47">
        <v>6431</v>
      </c>
      <c r="L37" s="47">
        <v>0.91</v>
      </c>
      <c r="M37" s="51">
        <f>(I37-E37)/E37</f>
        <v>19.7610825121341</v>
      </c>
    </row>
    <row r="38" hidden="1" spans="1:13">
      <c r="A38" s="44" t="s">
        <v>106</v>
      </c>
      <c r="B38" s="44" t="s">
        <v>107</v>
      </c>
      <c r="C38" s="45" t="s">
        <v>107</v>
      </c>
      <c r="D38" s="44" t="s">
        <v>96</v>
      </c>
      <c r="E38" s="47">
        <v>147618</v>
      </c>
      <c r="F38" s="47">
        <v>0</v>
      </c>
      <c r="G38" s="47">
        <v>1976</v>
      </c>
      <c r="H38" s="47">
        <v>1.34</v>
      </c>
      <c r="I38" s="47">
        <v>227629</v>
      </c>
      <c r="J38" s="47">
        <v>0</v>
      </c>
      <c r="K38" s="47">
        <v>2683</v>
      </c>
      <c r="L38" s="47">
        <v>1.18</v>
      </c>
      <c r="M38" s="51">
        <f>(I38-E38)/E38</f>
        <v>0.542013846549879</v>
      </c>
    </row>
    <row r="39" hidden="1" spans="1:13">
      <c r="A39" s="44" t="s">
        <v>108</v>
      </c>
      <c r="B39" s="44" t="s">
        <v>109</v>
      </c>
      <c r="C39" s="45" t="s">
        <v>109</v>
      </c>
      <c r="D39" s="44" t="s">
        <v>96</v>
      </c>
      <c r="E39" s="47">
        <v>38095</v>
      </c>
      <c r="F39" s="47">
        <v>0</v>
      </c>
      <c r="G39" s="47">
        <v>5566</v>
      </c>
      <c r="H39" s="47">
        <v>14.61</v>
      </c>
      <c r="I39" s="47">
        <v>45809</v>
      </c>
      <c r="J39" s="47">
        <v>0</v>
      </c>
      <c r="K39" s="47">
        <v>1721</v>
      </c>
      <c r="L39" s="47">
        <v>3.76</v>
      </c>
      <c r="M39" s="51">
        <f>(I39-E39)/E39</f>
        <v>0.202493765586035</v>
      </c>
    </row>
    <row r="40" hidden="1" spans="1:13">
      <c r="A40" s="44" t="s">
        <v>110</v>
      </c>
      <c r="B40" s="44" t="s">
        <v>111</v>
      </c>
      <c r="C40" s="45" t="s">
        <v>111</v>
      </c>
      <c r="D40" s="44" t="s">
        <v>112</v>
      </c>
      <c r="E40" s="47">
        <v>110761</v>
      </c>
      <c r="F40" s="47">
        <v>0</v>
      </c>
      <c r="G40" s="47">
        <v>0</v>
      </c>
      <c r="H40" s="47">
        <v>0</v>
      </c>
      <c r="I40" s="47">
        <v>65065</v>
      </c>
      <c r="J40" s="47">
        <v>0</v>
      </c>
      <c r="K40" s="47">
        <v>0</v>
      </c>
      <c r="L40" s="47">
        <v>0</v>
      </c>
      <c r="M40" s="51">
        <f>(I40-E40)/E40</f>
        <v>-0.412563989129748</v>
      </c>
    </row>
    <row r="41" hidden="1" spans="1:13">
      <c r="A41" s="44" t="s">
        <v>113</v>
      </c>
      <c r="B41" s="44" t="s">
        <v>114</v>
      </c>
      <c r="C41" s="45" t="s">
        <v>114</v>
      </c>
      <c r="D41" s="44" t="s">
        <v>115</v>
      </c>
      <c r="E41" s="47">
        <v>68936</v>
      </c>
      <c r="F41" s="47">
        <v>0</v>
      </c>
      <c r="G41" s="47">
        <v>15471</v>
      </c>
      <c r="H41" s="47">
        <v>22.44</v>
      </c>
      <c r="I41" s="47">
        <v>59772</v>
      </c>
      <c r="J41" s="47">
        <v>0</v>
      </c>
      <c r="K41" s="47">
        <v>9770</v>
      </c>
      <c r="L41" s="47">
        <v>16.35</v>
      </c>
      <c r="M41" s="51">
        <f>(I41-E41)/E41</f>
        <v>-0.132934896135546</v>
      </c>
    </row>
    <row r="42" hidden="1" spans="1:13">
      <c r="A42" s="44" t="s">
        <v>116</v>
      </c>
      <c r="B42" s="44" t="s">
        <v>117</v>
      </c>
      <c r="C42" s="45" t="s">
        <v>117</v>
      </c>
      <c r="D42" s="44" t="s">
        <v>118</v>
      </c>
      <c r="E42" s="47">
        <v>92487</v>
      </c>
      <c r="F42" s="47">
        <v>0</v>
      </c>
      <c r="G42" s="47">
        <v>8110</v>
      </c>
      <c r="H42" s="47">
        <v>8.77</v>
      </c>
      <c r="I42" s="47">
        <v>90656</v>
      </c>
      <c r="J42" s="47">
        <v>0</v>
      </c>
      <c r="K42" s="47">
        <v>8801</v>
      </c>
      <c r="L42" s="47">
        <v>9.71</v>
      </c>
      <c r="M42" s="51">
        <f>(I42-E42)/E42</f>
        <v>-0.0197973769286494</v>
      </c>
    </row>
    <row r="43" ht="25.5" hidden="1" spans="1:13">
      <c r="A43" s="44" t="s">
        <v>119</v>
      </c>
      <c r="B43" s="44" t="s">
        <v>120</v>
      </c>
      <c r="C43" s="45" t="s">
        <v>120</v>
      </c>
      <c r="D43" s="44" t="s">
        <v>118</v>
      </c>
      <c r="E43" s="47">
        <v>76379</v>
      </c>
      <c r="F43" s="47">
        <v>0</v>
      </c>
      <c r="G43" s="47">
        <v>3656</v>
      </c>
      <c r="H43" s="47">
        <v>4.79</v>
      </c>
      <c r="I43" s="47">
        <v>75505</v>
      </c>
      <c r="J43" s="47">
        <v>0</v>
      </c>
      <c r="K43" s="47">
        <v>5716</v>
      </c>
      <c r="L43" s="47">
        <v>7.57</v>
      </c>
      <c r="M43" s="51">
        <f>(I43-E43)/E43</f>
        <v>-0.0114429358855183</v>
      </c>
    </row>
    <row r="44" ht="25.5" hidden="1" spans="1:13">
      <c r="A44" s="44" t="s">
        <v>121</v>
      </c>
      <c r="B44" s="44" t="s">
        <v>122</v>
      </c>
      <c r="C44" s="45" t="s">
        <v>122</v>
      </c>
      <c r="D44" s="44" t="s">
        <v>118</v>
      </c>
      <c r="E44" s="47">
        <v>174424</v>
      </c>
      <c r="F44" s="47">
        <v>0</v>
      </c>
      <c r="G44" s="47">
        <v>5975</v>
      </c>
      <c r="H44" s="47">
        <v>3.43</v>
      </c>
      <c r="I44" s="47">
        <v>180473</v>
      </c>
      <c r="J44" s="47">
        <v>0</v>
      </c>
      <c r="K44" s="47">
        <v>753</v>
      </c>
      <c r="L44" s="47">
        <v>0.42</v>
      </c>
      <c r="M44" s="51">
        <f>(I44-E44)/E44</f>
        <v>0.0346798605696464</v>
      </c>
    </row>
    <row r="45" hidden="1" spans="1:13">
      <c r="A45" s="44" t="s">
        <v>123</v>
      </c>
      <c r="B45" s="44" t="s">
        <v>124</v>
      </c>
      <c r="C45" s="45" t="s">
        <v>124</v>
      </c>
      <c r="D45" s="44" t="s">
        <v>125</v>
      </c>
      <c r="E45" s="47">
        <v>280790</v>
      </c>
      <c r="F45" s="47">
        <v>1600</v>
      </c>
      <c r="G45" s="47">
        <v>0</v>
      </c>
      <c r="H45" s="47">
        <v>0</v>
      </c>
      <c r="I45" s="47">
        <v>260073</v>
      </c>
      <c r="J45" s="47">
        <v>1200</v>
      </c>
      <c r="K45" s="47">
        <v>0</v>
      </c>
      <c r="L45" s="47">
        <v>0</v>
      </c>
      <c r="M45" s="51">
        <f>(I45-E45)/E45</f>
        <v>-0.0737811175611667</v>
      </c>
    </row>
    <row r="46" hidden="1" spans="1:13">
      <c r="A46" s="44" t="s">
        <v>126</v>
      </c>
      <c r="B46" s="44" t="s">
        <v>127</v>
      </c>
      <c r="C46" s="45" t="s">
        <v>127</v>
      </c>
      <c r="D46" s="44" t="s">
        <v>125</v>
      </c>
      <c r="E46" s="47">
        <v>24440</v>
      </c>
      <c r="F46" s="47">
        <v>0</v>
      </c>
      <c r="G46" s="47">
        <v>0</v>
      </c>
      <c r="H46" s="47">
        <v>0</v>
      </c>
      <c r="I46" s="47">
        <v>21489</v>
      </c>
      <c r="J46" s="47">
        <v>0</v>
      </c>
      <c r="K46" s="47">
        <v>0</v>
      </c>
      <c r="L46" s="47">
        <v>0</v>
      </c>
      <c r="M46" s="51">
        <f>(I46-E46)/E46</f>
        <v>-0.120744680851064</v>
      </c>
    </row>
    <row r="47" hidden="1" spans="1:13">
      <c r="A47" s="44" t="s">
        <v>128</v>
      </c>
      <c r="B47" s="44" t="s">
        <v>129</v>
      </c>
      <c r="C47" s="45" t="s">
        <v>129</v>
      </c>
      <c r="D47" s="44" t="s">
        <v>130</v>
      </c>
      <c r="E47" s="47">
        <v>461341</v>
      </c>
      <c r="F47" s="47">
        <v>0</v>
      </c>
      <c r="G47" s="47">
        <v>596</v>
      </c>
      <c r="H47" s="47">
        <v>0.13</v>
      </c>
      <c r="I47" s="47">
        <v>499941</v>
      </c>
      <c r="J47" s="47">
        <v>0</v>
      </c>
      <c r="K47" s="47">
        <v>1772</v>
      </c>
      <c r="L47" s="47">
        <v>0.35</v>
      </c>
      <c r="M47" s="51">
        <f>(I47-E47)/E47</f>
        <v>0.0836691297760225</v>
      </c>
    </row>
    <row r="48" hidden="1" spans="1:13">
      <c r="A48" s="44" t="s">
        <v>131</v>
      </c>
      <c r="B48" s="44" t="s">
        <v>132</v>
      </c>
      <c r="C48" s="45" t="s">
        <v>132</v>
      </c>
      <c r="D48" s="44" t="s">
        <v>130</v>
      </c>
      <c r="E48" s="47">
        <v>340265</v>
      </c>
      <c r="F48" s="47">
        <v>0</v>
      </c>
      <c r="G48" s="47">
        <v>8322</v>
      </c>
      <c r="H48" s="47">
        <v>2.45</v>
      </c>
      <c r="I48" s="47">
        <v>356591</v>
      </c>
      <c r="J48" s="47">
        <v>0</v>
      </c>
      <c r="K48" s="47">
        <v>10904</v>
      </c>
      <c r="L48" s="47">
        <v>3.06</v>
      </c>
      <c r="M48" s="51">
        <f>(I48-E48)/E48</f>
        <v>0.0479802506869646</v>
      </c>
    </row>
    <row r="49" hidden="1" spans="1:13">
      <c r="A49" s="44" t="s">
        <v>133</v>
      </c>
      <c r="B49" s="44" t="s">
        <v>134</v>
      </c>
      <c r="C49" s="15" t="s">
        <v>134</v>
      </c>
      <c r="D49" s="44" t="s">
        <v>135</v>
      </c>
      <c r="E49" s="47">
        <v>63510</v>
      </c>
      <c r="F49" s="47">
        <v>400</v>
      </c>
      <c r="G49" s="47">
        <v>3206</v>
      </c>
      <c r="H49" s="47">
        <v>5.05</v>
      </c>
      <c r="I49" s="47">
        <v>57921</v>
      </c>
      <c r="J49" s="47">
        <v>500</v>
      </c>
      <c r="K49" s="47">
        <v>11375</v>
      </c>
      <c r="L49" s="47">
        <v>19.64</v>
      </c>
      <c r="M49" s="51">
        <f>(I49-E49)/E49</f>
        <v>-0.0880018894662258</v>
      </c>
    </row>
    <row r="50" hidden="1" spans="1:13">
      <c r="A50" s="44" t="s">
        <v>136</v>
      </c>
      <c r="B50" s="44" t="s">
        <v>137</v>
      </c>
      <c r="C50" s="45" t="s">
        <v>137</v>
      </c>
      <c r="D50" s="44" t="s">
        <v>138</v>
      </c>
      <c r="E50" s="47">
        <v>398929</v>
      </c>
      <c r="F50" s="47">
        <v>56500</v>
      </c>
      <c r="G50" s="47">
        <v>0</v>
      </c>
      <c r="H50" s="47">
        <v>0</v>
      </c>
      <c r="I50" s="47">
        <v>394036</v>
      </c>
      <c r="J50" s="47">
        <v>43000</v>
      </c>
      <c r="K50" s="47">
        <v>0</v>
      </c>
      <c r="L50" s="47">
        <v>0</v>
      </c>
      <c r="M50" s="51">
        <f>(I50-E50)/E50</f>
        <v>-0.0122653404490523</v>
      </c>
    </row>
    <row r="51" ht="25.5" hidden="1" spans="1:13">
      <c r="A51" s="44" t="s">
        <v>139</v>
      </c>
      <c r="B51" s="44" t="s">
        <v>140</v>
      </c>
      <c r="C51" s="45" t="s">
        <v>140</v>
      </c>
      <c r="D51" s="44" t="s">
        <v>141</v>
      </c>
      <c r="E51" s="47">
        <v>0</v>
      </c>
      <c r="F51" s="47">
        <v>0</v>
      </c>
      <c r="G51" s="47">
        <v>0</v>
      </c>
      <c r="H51" s="48"/>
      <c r="I51" s="47">
        <v>31966</v>
      </c>
      <c r="J51" s="47">
        <v>0</v>
      </c>
      <c r="K51" s="47">
        <v>0</v>
      </c>
      <c r="L51" s="47">
        <v>0</v>
      </c>
      <c r="M51" s="51" t="e">
        <f>(I51-E51)/E51</f>
        <v>#DIV/0!</v>
      </c>
    </row>
    <row r="52" hidden="1" spans="1:13">
      <c r="A52" s="44" t="s">
        <v>142</v>
      </c>
      <c r="B52" s="44" t="s">
        <v>143</v>
      </c>
      <c r="C52" s="45" t="s">
        <v>143</v>
      </c>
      <c r="D52" s="44" t="s">
        <v>141</v>
      </c>
      <c r="E52" s="47">
        <v>43102</v>
      </c>
      <c r="F52" s="47">
        <v>0</v>
      </c>
      <c r="G52" s="47">
        <v>9755</v>
      </c>
      <c r="H52" s="47">
        <v>22.63</v>
      </c>
      <c r="I52" s="47">
        <v>77487</v>
      </c>
      <c r="J52" s="47">
        <v>0</v>
      </c>
      <c r="K52" s="47">
        <v>27347</v>
      </c>
      <c r="L52" s="47">
        <v>35.29</v>
      </c>
      <c r="M52" s="51">
        <f>(I52-E52)/E52</f>
        <v>0.797758804695838</v>
      </c>
    </row>
    <row r="53" hidden="1" spans="1:13">
      <c r="A53" s="44" t="s">
        <v>144</v>
      </c>
      <c r="B53" s="44" t="s">
        <v>145</v>
      </c>
      <c r="C53" s="45" t="s">
        <v>145</v>
      </c>
      <c r="D53" s="44" t="s">
        <v>141</v>
      </c>
      <c r="E53" s="47">
        <v>38600</v>
      </c>
      <c r="F53" s="47">
        <v>0</v>
      </c>
      <c r="G53" s="47">
        <v>300</v>
      </c>
      <c r="H53" s="47">
        <v>0.78</v>
      </c>
      <c r="I53" s="47">
        <v>51680</v>
      </c>
      <c r="J53" s="47">
        <v>0</v>
      </c>
      <c r="K53" s="47">
        <v>12354</v>
      </c>
      <c r="L53" s="47">
        <v>23.9</v>
      </c>
      <c r="M53" s="51">
        <f>(I53-E53)/E53</f>
        <v>0.338860103626943</v>
      </c>
    </row>
    <row r="54" hidden="1" spans="1:13">
      <c r="A54" s="44" t="s">
        <v>146</v>
      </c>
      <c r="B54" s="44" t="s">
        <v>147</v>
      </c>
      <c r="C54" s="45" t="s">
        <v>147</v>
      </c>
      <c r="D54" s="44" t="s">
        <v>148</v>
      </c>
      <c r="E54" s="47">
        <v>5068</v>
      </c>
      <c r="F54" s="47">
        <v>0</v>
      </c>
      <c r="G54" s="47">
        <v>0</v>
      </c>
      <c r="H54" s="47">
        <v>0</v>
      </c>
      <c r="I54" s="47">
        <v>3334</v>
      </c>
      <c r="J54" s="47">
        <v>0</v>
      </c>
      <c r="K54" s="47">
        <v>0</v>
      </c>
      <c r="L54" s="47">
        <v>0</v>
      </c>
      <c r="M54" s="51">
        <f>(I54-E54)/E54</f>
        <v>-0.34214680347277</v>
      </c>
    </row>
    <row r="55" ht="25.5" spans="1:13">
      <c r="A55" s="44" t="s">
        <v>149</v>
      </c>
      <c r="B55" s="44" t="s">
        <v>150</v>
      </c>
      <c r="C55" s="15" t="s">
        <v>150</v>
      </c>
      <c r="D55" s="44" t="s">
        <v>151</v>
      </c>
      <c r="E55" s="47">
        <v>18482</v>
      </c>
      <c r="F55" s="47">
        <v>260</v>
      </c>
      <c r="G55" s="47">
        <v>5723</v>
      </c>
      <c r="H55" s="47">
        <v>30.97</v>
      </c>
      <c r="I55" s="47">
        <v>16979</v>
      </c>
      <c r="J55" s="47">
        <v>110</v>
      </c>
      <c r="K55" s="47">
        <v>4690</v>
      </c>
      <c r="L55" s="47">
        <v>27.62</v>
      </c>
      <c r="M55" s="51">
        <f>(I55-E55)/E55</f>
        <v>-0.0813223677091224</v>
      </c>
    </row>
    <row r="56" ht="25.5" spans="1:13">
      <c r="A56" s="44" t="s">
        <v>152</v>
      </c>
      <c r="B56" s="44" t="s">
        <v>153</v>
      </c>
      <c r="C56" s="15" t="s">
        <v>153</v>
      </c>
      <c r="D56" s="44" t="s">
        <v>154</v>
      </c>
      <c r="E56" s="47">
        <v>78204</v>
      </c>
      <c r="F56" s="47">
        <v>0</v>
      </c>
      <c r="G56" s="47">
        <v>57521</v>
      </c>
      <c r="H56" s="47">
        <v>73.55</v>
      </c>
      <c r="I56" s="47">
        <v>59037</v>
      </c>
      <c r="J56" s="47">
        <v>0</v>
      </c>
      <c r="K56" s="47">
        <v>36264</v>
      </c>
      <c r="L56" s="47">
        <v>61.43</v>
      </c>
      <c r="M56" s="51">
        <f>(I56-E56)/E56</f>
        <v>-0.2450897652294</v>
      </c>
    </row>
    <row r="57" spans="1:13">
      <c r="A57" s="44" t="s">
        <v>155</v>
      </c>
      <c r="B57" s="44" t="s">
        <v>156</v>
      </c>
      <c r="C57" s="45" t="s">
        <v>156</v>
      </c>
      <c r="D57" s="44" t="s">
        <v>157</v>
      </c>
      <c r="E57" s="47">
        <v>1393</v>
      </c>
      <c r="F57" s="47">
        <v>4</v>
      </c>
      <c r="G57" s="47">
        <v>458</v>
      </c>
      <c r="H57" s="47">
        <v>32.88</v>
      </c>
      <c r="I57" s="47">
        <v>1599</v>
      </c>
      <c r="J57" s="47">
        <v>0</v>
      </c>
      <c r="K57" s="47">
        <v>655</v>
      </c>
      <c r="L57" s="47">
        <v>40.96</v>
      </c>
      <c r="M57" s="51">
        <f>(I57-E57)/E57</f>
        <v>0.147882268485284</v>
      </c>
    </row>
    <row r="58" spans="1:13">
      <c r="A58" s="44" t="s">
        <v>158</v>
      </c>
      <c r="B58" s="44" t="s">
        <v>159</v>
      </c>
      <c r="C58" s="45" t="s">
        <v>159</v>
      </c>
      <c r="D58" s="44" t="s">
        <v>160</v>
      </c>
      <c r="E58" s="47">
        <v>54578</v>
      </c>
      <c r="F58" s="47">
        <v>0</v>
      </c>
      <c r="G58" s="47">
        <v>19576</v>
      </c>
      <c r="H58" s="47">
        <v>35.87</v>
      </c>
      <c r="I58" s="47">
        <v>59543</v>
      </c>
      <c r="J58" s="47">
        <v>0</v>
      </c>
      <c r="K58" s="47">
        <v>24260</v>
      </c>
      <c r="L58" s="47">
        <v>40.74</v>
      </c>
      <c r="M58" s="51">
        <f>(I58-E58)/E58</f>
        <v>0.0909707208032541</v>
      </c>
    </row>
    <row r="59" spans="1:13">
      <c r="A59" s="44" t="s">
        <v>161</v>
      </c>
      <c r="B59" s="44" t="s">
        <v>162</v>
      </c>
      <c r="C59" s="15" t="s">
        <v>162</v>
      </c>
      <c r="D59" s="44" t="s">
        <v>160</v>
      </c>
      <c r="E59" s="47">
        <v>6325</v>
      </c>
      <c r="F59" s="47">
        <v>0</v>
      </c>
      <c r="G59" s="47">
        <v>1112</v>
      </c>
      <c r="H59" s="47">
        <v>17.58</v>
      </c>
      <c r="I59" s="47">
        <v>7608</v>
      </c>
      <c r="J59" s="47">
        <v>0</v>
      </c>
      <c r="K59" s="47">
        <v>3942</v>
      </c>
      <c r="L59" s="47">
        <v>51.81</v>
      </c>
      <c r="M59" s="51">
        <f>(I59-E59)/E59</f>
        <v>0.202845849802372</v>
      </c>
    </row>
    <row r="60" spans="1:13">
      <c r="A60" s="44" t="s">
        <v>163</v>
      </c>
      <c r="B60" s="44" t="s">
        <v>164</v>
      </c>
      <c r="C60" s="45" t="s">
        <v>164</v>
      </c>
      <c r="D60" s="44" t="s">
        <v>160</v>
      </c>
      <c r="E60" s="47">
        <v>43289</v>
      </c>
      <c r="F60" s="47">
        <v>0</v>
      </c>
      <c r="G60" s="47">
        <v>12884</v>
      </c>
      <c r="H60" s="47">
        <v>29.76</v>
      </c>
      <c r="I60" s="47">
        <v>52076</v>
      </c>
      <c r="J60" s="47">
        <v>0</v>
      </c>
      <c r="K60" s="47">
        <v>17786</v>
      </c>
      <c r="L60" s="47">
        <v>34.15</v>
      </c>
      <c r="M60" s="51">
        <f>(I60-E60)/E60</f>
        <v>0.202984591928665</v>
      </c>
    </row>
    <row r="61" hidden="1" spans="1:13">
      <c r="A61" s="44" t="s">
        <v>165</v>
      </c>
      <c r="B61" s="44" t="s">
        <v>166</v>
      </c>
      <c r="C61" s="45" t="s">
        <v>166</v>
      </c>
      <c r="D61" s="44" t="s">
        <v>167</v>
      </c>
      <c r="E61" s="47">
        <v>231747</v>
      </c>
      <c r="F61" s="47">
        <v>11648</v>
      </c>
      <c r="G61" s="47">
        <v>20500</v>
      </c>
      <c r="H61" s="47">
        <v>8.85</v>
      </c>
      <c r="I61" s="47">
        <v>248701</v>
      </c>
      <c r="J61" s="47">
        <v>14112</v>
      </c>
      <c r="K61" s="47">
        <v>48702</v>
      </c>
      <c r="L61" s="47">
        <v>19.58</v>
      </c>
      <c r="M61" s="51">
        <f>(I61-E61)/E61</f>
        <v>0.0731573655753904</v>
      </c>
    </row>
    <row r="62" ht="25.5" hidden="1" spans="1:13">
      <c r="A62" s="44" t="s">
        <v>168</v>
      </c>
      <c r="B62" s="44" t="s">
        <v>169</v>
      </c>
      <c r="C62" s="45" t="s">
        <v>169</v>
      </c>
      <c r="D62" s="44" t="s">
        <v>170</v>
      </c>
      <c r="E62" s="47">
        <v>53146</v>
      </c>
      <c r="F62" s="47">
        <v>640</v>
      </c>
      <c r="G62" s="47">
        <v>20</v>
      </c>
      <c r="H62" s="47">
        <v>0.04</v>
      </c>
      <c r="I62" s="47">
        <v>53109</v>
      </c>
      <c r="J62" s="47">
        <v>3840</v>
      </c>
      <c r="K62" s="47">
        <v>300</v>
      </c>
      <c r="L62" s="47">
        <v>0.56</v>
      </c>
      <c r="M62" s="51">
        <f>(I62-E62)/E62</f>
        <v>-0.000696195386294359</v>
      </c>
    </row>
    <row r="63" spans="1:13">
      <c r="A63" s="44" t="s">
        <v>171</v>
      </c>
      <c r="B63" s="44" t="s">
        <v>172</v>
      </c>
      <c r="C63" s="15" t="s">
        <v>172</v>
      </c>
      <c r="D63" s="44" t="s">
        <v>160</v>
      </c>
      <c r="E63" s="47">
        <v>196344</v>
      </c>
      <c r="F63" s="47">
        <v>0</v>
      </c>
      <c r="G63" s="47">
        <v>64709</v>
      </c>
      <c r="H63" s="47">
        <v>32.96</v>
      </c>
      <c r="I63" s="47">
        <v>223855</v>
      </c>
      <c r="J63" s="47">
        <v>0</v>
      </c>
      <c r="K63" s="47">
        <v>85508</v>
      </c>
      <c r="L63" s="47">
        <v>38.2</v>
      </c>
      <c r="M63" s="51">
        <f>(I63-E63)/E63</f>
        <v>0.14011632644746</v>
      </c>
    </row>
    <row r="64" spans="1:13">
      <c r="A64" s="44" t="s">
        <v>173</v>
      </c>
      <c r="B64" s="44" t="s">
        <v>174</v>
      </c>
      <c r="C64" s="15" t="s">
        <v>174</v>
      </c>
      <c r="D64" s="44" t="s">
        <v>175</v>
      </c>
      <c r="E64" s="47">
        <v>20676</v>
      </c>
      <c r="F64" s="47">
        <v>0</v>
      </c>
      <c r="G64" s="47">
        <v>4639</v>
      </c>
      <c r="H64" s="47">
        <v>22.44</v>
      </c>
      <c r="I64" s="47">
        <v>15058</v>
      </c>
      <c r="J64" s="47">
        <v>0</v>
      </c>
      <c r="K64" s="47">
        <v>2437</v>
      </c>
      <c r="L64" s="47">
        <v>16.18</v>
      </c>
      <c r="M64" s="51">
        <f>(I64-E64)/E64</f>
        <v>-0.271715999226156</v>
      </c>
    </row>
    <row r="65" spans="1:13">
      <c r="A65" s="44" t="s">
        <v>176</v>
      </c>
      <c r="B65" s="44" t="s">
        <v>177</v>
      </c>
      <c r="C65" s="15" t="s">
        <v>177</v>
      </c>
      <c r="D65" s="44" t="s">
        <v>175</v>
      </c>
      <c r="E65" s="47">
        <v>26094</v>
      </c>
      <c r="F65" s="47">
        <v>0</v>
      </c>
      <c r="G65" s="47">
        <v>1</v>
      </c>
      <c r="H65" s="47">
        <v>0</v>
      </c>
      <c r="I65" s="47">
        <v>33567</v>
      </c>
      <c r="J65" s="47">
        <v>0</v>
      </c>
      <c r="K65" s="47">
        <v>8636</v>
      </c>
      <c r="L65" s="47">
        <v>25.73</v>
      </c>
      <c r="M65" s="51">
        <f>(I65-E65)/E65</f>
        <v>0.286387675327662</v>
      </c>
    </row>
    <row r="66" spans="1:13">
      <c r="A66" s="44" t="s">
        <v>178</v>
      </c>
      <c r="B66" s="44" t="s">
        <v>179</v>
      </c>
      <c r="C66" s="15" t="s">
        <v>179</v>
      </c>
      <c r="D66" s="44" t="s">
        <v>180</v>
      </c>
      <c r="E66" s="47">
        <v>-61</v>
      </c>
      <c r="F66" s="47">
        <v>0</v>
      </c>
      <c r="G66" s="47">
        <v>29</v>
      </c>
      <c r="H66" s="47">
        <v>-47.54</v>
      </c>
      <c r="I66" s="47">
        <v>12184</v>
      </c>
      <c r="J66" s="47">
        <v>0</v>
      </c>
      <c r="K66" s="47">
        <v>572</v>
      </c>
      <c r="L66" s="47">
        <v>4.69</v>
      </c>
      <c r="M66" s="51">
        <f>(I66-E66)/E66</f>
        <v>-200.737704918033</v>
      </c>
    </row>
    <row r="67" spans="1:13">
      <c r="A67" s="44" t="s">
        <v>181</v>
      </c>
      <c r="B67" s="44" t="s">
        <v>182</v>
      </c>
      <c r="C67" s="45" t="s">
        <v>182</v>
      </c>
      <c r="D67" s="44" t="s">
        <v>183</v>
      </c>
      <c r="E67" s="47">
        <v>6293</v>
      </c>
      <c r="F67" s="47">
        <v>0</v>
      </c>
      <c r="G67" s="47">
        <v>2287</v>
      </c>
      <c r="H67" s="47">
        <v>36.34</v>
      </c>
      <c r="I67" s="47">
        <v>5616</v>
      </c>
      <c r="J67" s="47">
        <v>0</v>
      </c>
      <c r="K67" s="47">
        <v>3269</v>
      </c>
      <c r="L67" s="47">
        <v>58.21</v>
      </c>
      <c r="M67" s="51">
        <f>(I67-E67)/E67</f>
        <v>-0.107579850627682</v>
      </c>
    </row>
    <row r="68" spans="1:13">
      <c r="A68" s="44" t="s">
        <v>184</v>
      </c>
      <c r="B68" s="44" t="s">
        <v>185</v>
      </c>
      <c r="C68" s="45" t="s">
        <v>185</v>
      </c>
      <c r="D68" s="44" t="s">
        <v>183</v>
      </c>
      <c r="E68" s="47">
        <v>318</v>
      </c>
      <c r="F68" s="47">
        <v>40</v>
      </c>
      <c r="G68" s="47">
        <v>18</v>
      </c>
      <c r="H68" s="47">
        <v>5.66</v>
      </c>
      <c r="I68" s="47">
        <v>448</v>
      </c>
      <c r="J68" s="47">
        <v>60</v>
      </c>
      <c r="K68" s="47">
        <v>319</v>
      </c>
      <c r="L68" s="47">
        <v>71.21</v>
      </c>
      <c r="M68" s="51">
        <f>(I68-E68)/E68</f>
        <v>0.408805031446541</v>
      </c>
    </row>
    <row r="69" spans="1:13">
      <c r="A69" s="44" t="s">
        <v>186</v>
      </c>
      <c r="B69" s="44" t="s">
        <v>187</v>
      </c>
      <c r="C69" s="45" t="s">
        <v>187</v>
      </c>
      <c r="D69" s="44" t="s">
        <v>183</v>
      </c>
      <c r="E69" s="47">
        <v>26277</v>
      </c>
      <c r="F69" s="47">
        <v>1</v>
      </c>
      <c r="G69" s="47">
        <v>7109</v>
      </c>
      <c r="H69" s="47">
        <v>27.05</v>
      </c>
      <c r="I69" s="47">
        <v>22309</v>
      </c>
      <c r="J69" s="47">
        <v>12</v>
      </c>
      <c r="K69" s="47">
        <v>8872</v>
      </c>
      <c r="L69" s="47">
        <v>39.77</v>
      </c>
      <c r="M69" s="51">
        <f>(I69-E69)/E69</f>
        <v>-0.15100658370438</v>
      </c>
    </row>
    <row r="70" spans="1:13">
      <c r="A70" s="44" t="s">
        <v>188</v>
      </c>
      <c r="B70" s="44" t="s">
        <v>189</v>
      </c>
      <c r="C70" s="15" t="s">
        <v>189</v>
      </c>
      <c r="D70" s="44" t="s">
        <v>190</v>
      </c>
      <c r="E70" s="47">
        <v>60176</v>
      </c>
      <c r="F70" s="47">
        <v>7320</v>
      </c>
      <c r="G70" s="47">
        <v>7637</v>
      </c>
      <c r="H70" s="47">
        <v>12.69</v>
      </c>
      <c r="I70" s="47">
        <v>84876</v>
      </c>
      <c r="J70" s="47">
        <v>25413</v>
      </c>
      <c r="K70" s="47">
        <v>11882</v>
      </c>
      <c r="L70" s="47">
        <v>14</v>
      </c>
      <c r="M70" s="51">
        <f>(I70-E70)/E70</f>
        <v>0.410462642914119</v>
      </c>
    </row>
    <row r="71" spans="1:13">
      <c r="A71" s="44" t="s">
        <v>191</v>
      </c>
      <c r="B71" s="44" t="s">
        <v>192</v>
      </c>
      <c r="C71" s="15" t="s">
        <v>192</v>
      </c>
      <c r="D71" s="44" t="s">
        <v>190</v>
      </c>
      <c r="E71" s="47">
        <v>395268</v>
      </c>
      <c r="F71" s="47">
        <v>17493</v>
      </c>
      <c r="G71" s="47">
        <v>62092</v>
      </c>
      <c r="H71" s="47">
        <v>15.71</v>
      </c>
      <c r="I71" s="47">
        <v>438193</v>
      </c>
      <c r="J71" s="47">
        <v>35197</v>
      </c>
      <c r="K71" s="47">
        <v>60977</v>
      </c>
      <c r="L71" s="47">
        <v>13.92</v>
      </c>
      <c r="M71" s="51">
        <f>(I71-E71)/E71</f>
        <v>0.108597204934374</v>
      </c>
    </row>
    <row r="72" spans="1:13">
      <c r="A72" s="44" t="s">
        <v>193</v>
      </c>
      <c r="B72" s="44" t="s">
        <v>194</v>
      </c>
      <c r="C72" s="15" t="s">
        <v>194</v>
      </c>
      <c r="D72" s="44" t="s">
        <v>190</v>
      </c>
      <c r="E72" s="47">
        <v>43893</v>
      </c>
      <c r="F72" s="47">
        <v>0</v>
      </c>
      <c r="G72" s="47">
        <v>4587</v>
      </c>
      <c r="H72" s="47">
        <v>10.45</v>
      </c>
      <c r="I72" s="47">
        <v>55082</v>
      </c>
      <c r="J72" s="47">
        <v>0</v>
      </c>
      <c r="K72" s="47">
        <v>10975</v>
      </c>
      <c r="L72" s="47">
        <v>19.92</v>
      </c>
      <c r="M72" s="51">
        <f>(I72-E72)/E72</f>
        <v>0.254915362358463</v>
      </c>
    </row>
    <row r="73" spans="1:13">
      <c r="A73" s="44" t="s">
        <v>195</v>
      </c>
      <c r="B73" s="44" t="s">
        <v>196</v>
      </c>
      <c r="C73" s="15" t="s">
        <v>196</v>
      </c>
      <c r="D73" s="44" t="s">
        <v>190</v>
      </c>
      <c r="E73" s="47">
        <v>0</v>
      </c>
      <c r="F73" s="47">
        <v>0</v>
      </c>
      <c r="G73" s="47">
        <v>0</v>
      </c>
      <c r="H73" s="48"/>
      <c r="I73" s="47">
        <v>17535</v>
      </c>
      <c r="J73" s="47">
        <v>590</v>
      </c>
      <c r="K73" s="47">
        <v>3438</v>
      </c>
      <c r="L73" s="47">
        <v>19.61</v>
      </c>
      <c r="M73" s="51" t="e">
        <f>(I73-E73)/E73</f>
        <v>#DIV/0!</v>
      </c>
    </row>
    <row r="74" spans="1:13">
      <c r="A74" s="44" t="s">
        <v>197</v>
      </c>
      <c r="B74" s="44" t="s">
        <v>198</v>
      </c>
      <c r="C74" s="15" t="s">
        <v>198</v>
      </c>
      <c r="D74" s="44" t="s">
        <v>199</v>
      </c>
      <c r="E74" s="47">
        <v>835120</v>
      </c>
      <c r="F74" s="47">
        <v>0</v>
      </c>
      <c r="G74" s="47">
        <v>89856</v>
      </c>
      <c r="H74" s="47">
        <v>10.76</v>
      </c>
      <c r="I74" s="47">
        <v>876402</v>
      </c>
      <c r="J74" s="47">
        <v>0</v>
      </c>
      <c r="K74" s="47">
        <v>214451</v>
      </c>
      <c r="L74" s="47">
        <v>24.47</v>
      </c>
      <c r="M74" s="51">
        <f>(I74-E74)/E74</f>
        <v>0.0494324168981703</v>
      </c>
    </row>
    <row r="75" hidden="1" spans="1:13">
      <c r="A75" s="44" t="s">
        <v>200</v>
      </c>
      <c r="B75" s="44" t="s">
        <v>201</v>
      </c>
      <c r="C75" s="45" t="s">
        <v>201</v>
      </c>
      <c r="D75" s="44" t="s">
        <v>202</v>
      </c>
      <c r="E75" s="47">
        <v>6240</v>
      </c>
      <c r="F75" s="47">
        <v>0</v>
      </c>
      <c r="G75" s="47">
        <v>412</v>
      </c>
      <c r="H75" s="47">
        <v>6.6</v>
      </c>
      <c r="I75" s="47">
        <v>6320</v>
      </c>
      <c r="J75" s="47">
        <v>0</v>
      </c>
      <c r="K75" s="47">
        <v>240</v>
      </c>
      <c r="L75" s="47">
        <v>3.8</v>
      </c>
      <c r="M75" s="51">
        <f>(I75-E75)/E75</f>
        <v>0.0128205128205128</v>
      </c>
    </row>
    <row r="76" ht="25.5" hidden="1" spans="1:13">
      <c r="A76" s="44" t="s">
        <v>203</v>
      </c>
      <c r="B76" s="44" t="s">
        <v>204</v>
      </c>
      <c r="C76" s="45" t="s">
        <v>204</v>
      </c>
      <c r="D76" s="44" t="s">
        <v>202</v>
      </c>
      <c r="E76" s="47">
        <v>57331</v>
      </c>
      <c r="F76" s="47">
        <v>0</v>
      </c>
      <c r="G76" s="47">
        <v>3096</v>
      </c>
      <c r="H76" s="47">
        <v>5.4</v>
      </c>
      <c r="I76" s="47">
        <v>72736</v>
      </c>
      <c r="J76" s="47">
        <v>0</v>
      </c>
      <c r="K76" s="47">
        <v>2281</v>
      </c>
      <c r="L76" s="47">
        <v>3.14</v>
      </c>
      <c r="M76" s="51">
        <f t="shared" ref="M76:M139" si="2">(I76-E76)/E76</f>
        <v>0.268702796044025</v>
      </c>
    </row>
    <row r="77" spans="1:13">
      <c r="A77" s="52" t="s">
        <v>205</v>
      </c>
      <c r="B77" s="52" t="s">
        <v>206</v>
      </c>
      <c r="C77" s="53" t="s">
        <v>206</v>
      </c>
      <c r="D77" s="52" t="s">
        <v>199</v>
      </c>
      <c r="E77" s="54">
        <v>392165</v>
      </c>
      <c r="F77" s="54">
        <v>0</v>
      </c>
      <c r="G77" s="54">
        <v>63935</v>
      </c>
      <c r="H77" s="54">
        <v>16.3</v>
      </c>
      <c r="I77" s="54">
        <v>396024</v>
      </c>
      <c r="J77" s="54">
        <v>0</v>
      </c>
      <c r="K77" s="54">
        <v>108317</v>
      </c>
      <c r="L77" s="54">
        <v>27.35</v>
      </c>
      <c r="M77" s="55">
        <f>(I77-E77)/E77</f>
        <v>0.00984024581489934</v>
      </c>
    </row>
    <row r="78" spans="1:13">
      <c r="A78" s="44" t="s">
        <v>207</v>
      </c>
      <c r="B78" s="44" t="s">
        <v>208</v>
      </c>
      <c r="C78" s="15" t="s">
        <v>208</v>
      </c>
      <c r="D78" s="44" t="s">
        <v>199</v>
      </c>
      <c r="E78" s="47">
        <v>94458</v>
      </c>
      <c r="F78" s="47">
        <v>0</v>
      </c>
      <c r="G78" s="47">
        <v>30411</v>
      </c>
      <c r="H78" s="47">
        <v>32.2</v>
      </c>
      <c r="I78" s="47">
        <v>89786</v>
      </c>
      <c r="J78" s="47">
        <v>0</v>
      </c>
      <c r="K78" s="47">
        <v>25447</v>
      </c>
      <c r="L78" s="47">
        <v>28.34</v>
      </c>
      <c r="M78" s="51">
        <f>(I78-E78)/E78</f>
        <v>-0.0494611361663385</v>
      </c>
    </row>
    <row r="79" ht="25.5" spans="1:13">
      <c r="A79" s="44" t="s">
        <v>209</v>
      </c>
      <c r="B79" s="44" t="s">
        <v>210</v>
      </c>
      <c r="C79" s="15" t="s">
        <v>210</v>
      </c>
      <c r="D79" s="44" t="s">
        <v>199</v>
      </c>
      <c r="E79" s="47">
        <v>475692</v>
      </c>
      <c r="F79" s="47">
        <v>0</v>
      </c>
      <c r="G79" s="47">
        <v>111220</v>
      </c>
      <c r="H79" s="47">
        <v>23.38</v>
      </c>
      <c r="I79" s="47">
        <v>473421</v>
      </c>
      <c r="J79" s="47">
        <v>0</v>
      </c>
      <c r="K79" s="47">
        <v>98856</v>
      </c>
      <c r="L79" s="47">
        <v>20.88</v>
      </c>
      <c r="M79" s="51">
        <f>(I79-E79)/E79</f>
        <v>-0.00477409752528947</v>
      </c>
    </row>
    <row r="80" spans="1:13">
      <c r="A80" s="44" t="s">
        <v>211</v>
      </c>
      <c r="B80" s="44" t="s">
        <v>212</v>
      </c>
      <c r="C80" s="15" t="s">
        <v>212</v>
      </c>
      <c r="D80" s="44" t="s">
        <v>213</v>
      </c>
      <c r="E80" s="47">
        <v>112271</v>
      </c>
      <c r="F80" s="47">
        <v>0</v>
      </c>
      <c r="G80" s="47">
        <v>38175</v>
      </c>
      <c r="H80" s="47">
        <v>34</v>
      </c>
      <c r="I80" s="47">
        <v>115543</v>
      </c>
      <c r="J80" s="47">
        <v>0</v>
      </c>
      <c r="K80" s="47">
        <v>44476</v>
      </c>
      <c r="L80" s="47">
        <v>38.49</v>
      </c>
      <c r="M80" s="51">
        <f>(I80-E80)/E80</f>
        <v>0.0291437682037214</v>
      </c>
    </row>
    <row r="81" spans="1:13">
      <c r="A81" s="44" t="s">
        <v>214</v>
      </c>
      <c r="B81" s="44" t="s">
        <v>215</v>
      </c>
      <c r="C81" s="15" t="s">
        <v>215</v>
      </c>
      <c r="D81" s="44" t="s">
        <v>213</v>
      </c>
      <c r="E81" s="47">
        <v>150318</v>
      </c>
      <c r="F81" s="47">
        <v>0</v>
      </c>
      <c r="G81" s="47">
        <v>54881</v>
      </c>
      <c r="H81" s="47">
        <v>36.51</v>
      </c>
      <c r="I81" s="47">
        <v>138788</v>
      </c>
      <c r="J81" s="47">
        <v>0</v>
      </c>
      <c r="K81" s="47">
        <v>59519</v>
      </c>
      <c r="L81" s="47">
        <v>42.88</v>
      </c>
      <c r="M81" s="51">
        <f>(I81-E81)/E81</f>
        <v>-0.076704054072034</v>
      </c>
    </row>
    <row r="82" spans="1:13">
      <c r="A82" s="44" t="s">
        <v>216</v>
      </c>
      <c r="B82" s="46" t="s">
        <v>217</v>
      </c>
      <c r="C82" s="15" t="s">
        <v>217</v>
      </c>
      <c r="D82" s="44" t="s">
        <v>218</v>
      </c>
      <c r="E82" s="47">
        <v>62008</v>
      </c>
      <c r="F82" s="47">
        <v>0</v>
      </c>
      <c r="G82" s="47">
        <v>20950</v>
      </c>
      <c r="H82" s="47">
        <v>33.79</v>
      </c>
      <c r="I82" s="47">
        <v>58806</v>
      </c>
      <c r="J82" s="47">
        <v>0</v>
      </c>
      <c r="K82" s="47">
        <v>23383</v>
      </c>
      <c r="L82" s="47">
        <v>39.76</v>
      </c>
      <c r="M82" s="51">
        <f>(I82-E82)/E82</f>
        <v>-0.0516384982582893</v>
      </c>
    </row>
    <row r="83" hidden="1" spans="1:13">
      <c r="A83" s="44" t="s">
        <v>219</v>
      </c>
      <c r="B83" s="44" t="s">
        <v>220</v>
      </c>
      <c r="C83" s="45" t="s">
        <v>220</v>
      </c>
      <c r="D83" s="44" t="s">
        <v>221</v>
      </c>
      <c r="E83" s="47">
        <v>172318</v>
      </c>
      <c r="F83" s="47">
        <v>0</v>
      </c>
      <c r="G83" s="47">
        <v>2780</v>
      </c>
      <c r="H83" s="47">
        <v>1.61</v>
      </c>
      <c r="I83" s="47">
        <v>186636</v>
      </c>
      <c r="J83" s="47">
        <v>0</v>
      </c>
      <c r="K83" s="47">
        <v>3375</v>
      </c>
      <c r="L83" s="47">
        <v>1.81</v>
      </c>
      <c r="M83" s="51">
        <f>(I83-E83)/E83</f>
        <v>0.0830905651179795</v>
      </c>
    </row>
    <row r="84" ht="25.5" spans="1:13">
      <c r="A84" s="44" t="s">
        <v>222</v>
      </c>
      <c r="B84" s="44" t="s">
        <v>223</v>
      </c>
      <c r="C84" s="15" t="s">
        <v>223</v>
      </c>
      <c r="D84" s="44" t="s">
        <v>224</v>
      </c>
      <c r="E84" s="47">
        <v>57972</v>
      </c>
      <c r="F84" s="47">
        <v>0</v>
      </c>
      <c r="G84" s="47">
        <v>2874</v>
      </c>
      <c r="H84" s="47">
        <v>4.96</v>
      </c>
      <c r="I84" s="47">
        <v>51446</v>
      </c>
      <c r="J84" s="47">
        <v>0</v>
      </c>
      <c r="K84" s="47">
        <v>4489</v>
      </c>
      <c r="L84" s="47">
        <v>8.73</v>
      </c>
      <c r="M84" s="51">
        <f>(I84-E84)/E84</f>
        <v>-0.112571586283033</v>
      </c>
    </row>
    <row r="85" ht="25.5" spans="1:13">
      <c r="A85" s="44" t="s">
        <v>225</v>
      </c>
      <c r="B85" s="44" t="s">
        <v>226</v>
      </c>
      <c r="C85" s="15" t="s">
        <v>226</v>
      </c>
      <c r="D85" s="44" t="s">
        <v>224</v>
      </c>
      <c r="E85" s="47">
        <v>21675</v>
      </c>
      <c r="F85" s="47">
        <v>0</v>
      </c>
      <c r="G85" s="47">
        <v>4145</v>
      </c>
      <c r="H85" s="47">
        <v>19.12</v>
      </c>
      <c r="I85" s="47">
        <v>21450</v>
      </c>
      <c r="J85" s="47">
        <v>0</v>
      </c>
      <c r="K85" s="47">
        <v>4038</v>
      </c>
      <c r="L85" s="47">
        <v>18.83</v>
      </c>
      <c r="M85" s="51">
        <f>(I85-E85)/E85</f>
        <v>-0.0103806228373702</v>
      </c>
    </row>
    <row r="86" spans="1:13">
      <c r="A86" s="44" t="s">
        <v>227</v>
      </c>
      <c r="B86" s="44" t="s">
        <v>228</v>
      </c>
      <c r="C86" s="15" t="s">
        <v>228</v>
      </c>
      <c r="D86" s="44" t="s">
        <v>138</v>
      </c>
      <c r="E86" s="47">
        <v>36895</v>
      </c>
      <c r="F86" s="47">
        <v>0</v>
      </c>
      <c r="G86" s="47">
        <v>6277</v>
      </c>
      <c r="H86" s="47">
        <v>17.01</v>
      </c>
      <c r="I86" s="47">
        <v>42123</v>
      </c>
      <c r="J86" s="47">
        <v>0</v>
      </c>
      <c r="K86" s="47">
        <v>20275</v>
      </c>
      <c r="L86" s="47">
        <v>48.13</v>
      </c>
      <c r="M86" s="51">
        <f>(I86-E86)/E86</f>
        <v>0.141699417265212</v>
      </c>
    </row>
    <row r="87" ht="25.5" spans="1:13">
      <c r="A87" s="44" t="s">
        <v>229</v>
      </c>
      <c r="B87" s="44" t="s">
        <v>230</v>
      </c>
      <c r="C87" s="15" t="s">
        <v>230</v>
      </c>
      <c r="D87" s="44" t="s">
        <v>231</v>
      </c>
      <c r="E87" s="47">
        <v>27848</v>
      </c>
      <c r="F87" s="47">
        <v>0</v>
      </c>
      <c r="G87" s="47">
        <v>11062</v>
      </c>
      <c r="H87" s="47">
        <v>39.72</v>
      </c>
      <c r="I87" s="47">
        <v>20350</v>
      </c>
      <c r="J87" s="47">
        <v>0</v>
      </c>
      <c r="K87" s="47">
        <v>5684</v>
      </c>
      <c r="L87" s="47">
        <v>27.93</v>
      </c>
      <c r="M87" s="51">
        <f>(I87-E87)/E87</f>
        <v>-0.26924734271761</v>
      </c>
    </row>
    <row r="88" ht="25.5" spans="1:13">
      <c r="A88" s="44" t="s">
        <v>232</v>
      </c>
      <c r="B88" s="44" t="s">
        <v>233</v>
      </c>
      <c r="C88" s="15" t="s">
        <v>233</v>
      </c>
      <c r="D88" s="44" t="s">
        <v>231</v>
      </c>
      <c r="E88" s="47">
        <v>24346</v>
      </c>
      <c r="F88" s="47">
        <v>0</v>
      </c>
      <c r="G88" s="47">
        <v>5731</v>
      </c>
      <c r="H88" s="47">
        <v>23.54</v>
      </c>
      <c r="I88" s="47">
        <v>23630</v>
      </c>
      <c r="J88" s="47">
        <v>0</v>
      </c>
      <c r="K88" s="47">
        <v>6465</v>
      </c>
      <c r="L88" s="47">
        <v>27.36</v>
      </c>
      <c r="M88" s="51">
        <f>(I88-E88)/E88</f>
        <v>-0.0294093485582847</v>
      </c>
    </row>
    <row r="89" spans="1:13">
      <c r="A89" s="44" t="s">
        <v>234</v>
      </c>
      <c r="B89" s="44" t="s">
        <v>235</v>
      </c>
      <c r="C89" s="15" t="s">
        <v>235</v>
      </c>
      <c r="D89" s="44" t="s">
        <v>236</v>
      </c>
      <c r="E89" s="47">
        <v>109171</v>
      </c>
      <c r="F89" s="47">
        <v>0</v>
      </c>
      <c r="G89" s="47">
        <v>34209</v>
      </c>
      <c r="H89" s="47">
        <v>31.34</v>
      </c>
      <c r="I89" s="47">
        <v>120578</v>
      </c>
      <c r="J89" s="47">
        <v>0</v>
      </c>
      <c r="K89" s="47">
        <v>32821</v>
      </c>
      <c r="L89" s="47">
        <v>27.22</v>
      </c>
      <c r="M89" s="51">
        <f>(I89-E89)/E89</f>
        <v>0.104487455459783</v>
      </c>
    </row>
    <row r="90" spans="1:13">
      <c r="A90" s="44" t="s">
        <v>237</v>
      </c>
      <c r="B90" s="44" t="s">
        <v>238</v>
      </c>
      <c r="C90" s="15" t="s">
        <v>238</v>
      </c>
      <c r="D90" s="44" t="s">
        <v>236</v>
      </c>
      <c r="E90" s="47">
        <v>49737</v>
      </c>
      <c r="F90" s="47">
        <v>0</v>
      </c>
      <c r="G90" s="47">
        <v>12082</v>
      </c>
      <c r="H90" s="47">
        <v>24.29</v>
      </c>
      <c r="I90" s="47">
        <v>53146</v>
      </c>
      <c r="J90" s="47">
        <v>0</v>
      </c>
      <c r="K90" s="47">
        <v>13857</v>
      </c>
      <c r="L90" s="47">
        <v>26.07</v>
      </c>
      <c r="M90" s="51">
        <f>(I90-E90)/E90</f>
        <v>0.0685405231517784</v>
      </c>
    </row>
    <row r="91" spans="1:13">
      <c r="A91" s="44" t="s">
        <v>239</v>
      </c>
      <c r="B91" s="44" t="s">
        <v>240</v>
      </c>
      <c r="C91" s="45" t="s">
        <v>240</v>
      </c>
      <c r="D91" s="44" t="s">
        <v>236</v>
      </c>
      <c r="E91" s="47">
        <v>114860</v>
      </c>
      <c r="F91" s="47">
        <v>0</v>
      </c>
      <c r="G91" s="47">
        <v>22307</v>
      </c>
      <c r="H91" s="47">
        <v>19.42</v>
      </c>
      <c r="I91" s="47">
        <v>112118</v>
      </c>
      <c r="J91" s="47">
        <v>0</v>
      </c>
      <c r="K91" s="47">
        <v>10527</v>
      </c>
      <c r="L91" s="47">
        <v>9.39</v>
      </c>
      <c r="M91" s="51">
        <f>(I91-E91)/E91</f>
        <v>-0.0238725404840676</v>
      </c>
    </row>
    <row r="92" ht="25.5" spans="1:13">
      <c r="A92" s="44" t="s">
        <v>241</v>
      </c>
      <c r="B92" s="44" t="s">
        <v>242</v>
      </c>
      <c r="C92" s="15" t="s">
        <v>242</v>
      </c>
      <c r="D92" s="44" t="s">
        <v>243</v>
      </c>
      <c r="E92" s="47">
        <v>7809</v>
      </c>
      <c r="F92" s="47">
        <v>0</v>
      </c>
      <c r="G92" s="47">
        <v>4656</v>
      </c>
      <c r="H92" s="47">
        <v>59.62</v>
      </c>
      <c r="I92" s="47">
        <v>8596</v>
      </c>
      <c r="J92" s="47">
        <v>0</v>
      </c>
      <c r="K92" s="47">
        <v>4861</v>
      </c>
      <c r="L92" s="47">
        <v>56.55</v>
      </c>
      <c r="M92" s="51">
        <f>(I92-E92)/E92</f>
        <v>0.10078114995518</v>
      </c>
    </row>
    <row r="93" ht="25.5" spans="1:13">
      <c r="A93" s="44" t="s">
        <v>244</v>
      </c>
      <c r="B93" s="44" t="s">
        <v>245</v>
      </c>
      <c r="C93" s="15" t="s">
        <v>245</v>
      </c>
      <c r="D93" s="44" t="s">
        <v>236</v>
      </c>
      <c r="E93" s="47">
        <v>9199</v>
      </c>
      <c r="F93" s="47">
        <v>0</v>
      </c>
      <c r="G93" s="47">
        <v>2559</v>
      </c>
      <c r="H93" s="47">
        <v>27.82</v>
      </c>
      <c r="I93" s="47">
        <v>9325</v>
      </c>
      <c r="J93" s="47">
        <v>0</v>
      </c>
      <c r="K93" s="47">
        <v>2911</v>
      </c>
      <c r="L93" s="47">
        <v>31.22</v>
      </c>
      <c r="M93" s="51">
        <f>(I93-E93)/E93</f>
        <v>0.0136971409935863</v>
      </c>
    </row>
    <row r="94" ht="25.5" spans="1:13">
      <c r="A94" s="44" t="s">
        <v>246</v>
      </c>
      <c r="B94" s="44" t="s">
        <v>247</v>
      </c>
      <c r="C94" s="45" t="s">
        <v>247</v>
      </c>
      <c r="D94" s="44" t="s">
        <v>236</v>
      </c>
      <c r="E94" s="47">
        <v>6135</v>
      </c>
      <c r="F94" s="47">
        <v>0</v>
      </c>
      <c r="G94" s="47">
        <v>2859</v>
      </c>
      <c r="H94" s="47">
        <v>46.6</v>
      </c>
      <c r="I94" s="47">
        <v>2737</v>
      </c>
      <c r="J94" s="47">
        <v>0</v>
      </c>
      <c r="K94" s="47">
        <v>1335</v>
      </c>
      <c r="L94" s="47">
        <v>48.78</v>
      </c>
      <c r="M94" s="51">
        <f>(I94-E94)/E94</f>
        <v>-0.553871230643847</v>
      </c>
    </row>
    <row r="95" ht="25.5" spans="1:13">
      <c r="A95" s="44" t="s">
        <v>248</v>
      </c>
      <c r="B95" s="44" t="s">
        <v>249</v>
      </c>
      <c r="C95" s="15" t="s">
        <v>249</v>
      </c>
      <c r="D95" s="44" t="s">
        <v>250</v>
      </c>
      <c r="E95" s="47">
        <v>29633</v>
      </c>
      <c r="F95" s="47">
        <v>0</v>
      </c>
      <c r="G95" s="47">
        <v>16041</v>
      </c>
      <c r="H95" s="47">
        <v>54.13</v>
      </c>
      <c r="I95" s="47">
        <v>26036</v>
      </c>
      <c r="J95" s="47">
        <v>0</v>
      </c>
      <c r="K95" s="47">
        <v>13978</v>
      </c>
      <c r="L95" s="47">
        <v>53.69</v>
      </c>
      <c r="M95" s="51">
        <f>(I95-E95)/E95</f>
        <v>-0.121384942462795</v>
      </c>
    </row>
    <row r="96" ht="25.5" spans="1:13">
      <c r="A96" s="44" t="s">
        <v>251</v>
      </c>
      <c r="B96" s="44" t="s">
        <v>252</v>
      </c>
      <c r="C96" s="15" t="s">
        <v>252</v>
      </c>
      <c r="D96" s="44" t="s">
        <v>253</v>
      </c>
      <c r="E96" s="47">
        <v>128711</v>
      </c>
      <c r="F96" s="47">
        <v>0</v>
      </c>
      <c r="G96" s="47">
        <v>43591</v>
      </c>
      <c r="H96" s="47">
        <v>33.87</v>
      </c>
      <c r="I96" s="47">
        <v>160803</v>
      </c>
      <c r="J96" s="47">
        <v>0</v>
      </c>
      <c r="K96" s="47">
        <v>38440</v>
      </c>
      <c r="L96" s="47">
        <v>23.91</v>
      </c>
      <c r="M96" s="51">
        <f>(I96-E96)/E96</f>
        <v>0.249333778775707</v>
      </c>
    </row>
    <row r="97" hidden="1" spans="1:13">
      <c r="A97" s="44" t="s">
        <v>254</v>
      </c>
      <c r="B97" s="44" t="s">
        <v>255</v>
      </c>
      <c r="C97" s="45" t="s">
        <v>255</v>
      </c>
      <c r="D97" s="44" t="s">
        <v>256</v>
      </c>
      <c r="E97" s="47">
        <v>3153</v>
      </c>
      <c r="F97" s="47">
        <v>0</v>
      </c>
      <c r="G97" s="47">
        <v>448</v>
      </c>
      <c r="H97" s="47">
        <v>14.21</v>
      </c>
      <c r="I97" s="47">
        <v>2731</v>
      </c>
      <c r="J97" s="47">
        <v>0</v>
      </c>
      <c r="K97" s="47">
        <v>92</v>
      </c>
      <c r="L97" s="47">
        <v>3.37</v>
      </c>
      <c r="M97" s="51">
        <f>(I97-E97)/E97</f>
        <v>-0.13384078655249</v>
      </c>
    </row>
    <row r="98" hidden="1" spans="1:13">
      <c r="A98" s="44" t="s">
        <v>257</v>
      </c>
      <c r="B98" s="44" t="s">
        <v>258</v>
      </c>
      <c r="C98" s="45" t="s">
        <v>258</v>
      </c>
      <c r="D98" s="44" t="s">
        <v>256</v>
      </c>
      <c r="E98" s="47">
        <v>2316</v>
      </c>
      <c r="F98" s="47">
        <v>0</v>
      </c>
      <c r="G98" s="47">
        <v>334</v>
      </c>
      <c r="H98" s="47">
        <v>14.42</v>
      </c>
      <c r="I98" s="47">
        <v>2265</v>
      </c>
      <c r="J98" s="47">
        <v>0</v>
      </c>
      <c r="K98" s="47">
        <v>826</v>
      </c>
      <c r="L98" s="47">
        <v>36.47</v>
      </c>
      <c r="M98" s="51">
        <f>(I98-E98)/E98</f>
        <v>-0.022020725388601</v>
      </c>
    </row>
    <row r="99" ht="25.5" hidden="1" spans="1:13">
      <c r="A99" s="44" t="s">
        <v>259</v>
      </c>
      <c r="B99" s="44" t="s">
        <v>260</v>
      </c>
      <c r="C99" s="45" t="s">
        <v>260</v>
      </c>
      <c r="D99" s="44" t="s">
        <v>261</v>
      </c>
      <c r="E99" s="47">
        <v>12687</v>
      </c>
      <c r="F99" s="47">
        <v>0</v>
      </c>
      <c r="G99" s="47">
        <v>4819</v>
      </c>
      <c r="H99" s="47">
        <v>37.98</v>
      </c>
      <c r="I99" s="47">
        <v>12495</v>
      </c>
      <c r="J99" s="47">
        <v>0</v>
      </c>
      <c r="K99" s="47">
        <v>5308</v>
      </c>
      <c r="L99" s="47">
        <v>42.48</v>
      </c>
      <c r="M99" s="51">
        <f>(I99-E99)/E99</f>
        <v>-0.0151336013241901</v>
      </c>
    </row>
    <row r="100" ht="25.5" hidden="1" spans="1:13">
      <c r="A100" s="44" t="s">
        <v>262</v>
      </c>
      <c r="B100" s="44" t="s">
        <v>263</v>
      </c>
      <c r="C100" s="45" t="s">
        <v>263</v>
      </c>
      <c r="D100" s="44" t="s">
        <v>261</v>
      </c>
      <c r="E100" s="47">
        <v>16492</v>
      </c>
      <c r="F100" s="47">
        <v>0</v>
      </c>
      <c r="G100" s="47">
        <v>5397</v>
      </c>
      <c r="H100" s="47">
        <v>32.72</v>
      </c>
      <c r="I100" s="47">
        <v>19375</v>
      </c>
      <c r="J100" s="47">
        <v>0</v>
      </c>
      <c r="K100" s="47">
        <v>8315</v>
      </c>
      <c r="L100" s="47">
        <v>42.92</v>
      </c>
      <c r="M100" s="51">
        <f>(I100-E100)/E100</f>
        <v>0.174812030075188</v>
      </c>
    </row>
    <row r="101" ht="25.5" hidden="1" spans="1:13">
      <c r="A101" s="44" t="s">
        <v>264</v>
      </c>
      <c r="B101" s="44" t="s">
        <v>265</v>
      </c>
      <c r="C101" s="45" t="s">
        <v>265</v>
      </c>
      <c r="D101" s="44" t="s">
        <v>261</v>
      </c>
      <c r="E101" s="47">
        <v>15684</v>
      </c>
      <c r="F101" s="47">
        <v>0</v>
      </c>
      <c r="G101" s="47">
        <v>6413</v>
      </c>
      <c r="H101" s="47">
        <v>40.89</v>
      </c>
      <c r="I101" s="47">
        <v>15279</v>
      </c>
      <c r="J101" s="47">
        <v>0</v>
      </c>
      <c r="K101" s="47">
        <v>8423</v>
      </c>
      <c r="L101" s="47">
        <v>55.13</v>
      </c>
      <c r="M101" s="51">
        <f>(I101-E101)/E101</f>
        <v>-0.0258224942616679</v>
      </c>
    </row>
    <row r="102" ht="25.5" hidden="1" spans="1:13">
      <c r="A102" s="44" t="s">
        <v>266</v>
      </c>
      <c r="B102" s="44" t="s">
        <v>267</v>
      </c>
      <c r="C102" s="45" t="s">
        <v>267</v>
      </c>
      <c r="D102" s="44" t="s">
        <v>268</v>
      </c>
      <c r="E102" s="47">
        <v>2477</v>
      </c>
      <c r="F102" s="47">
        <v>315</v>
      </c>
      <c r="G102" s="47">
        <v>1397</v>
      </c>
      <c r="H102" s="47">
        <v>56.4</v>
      </c>
      <c r="I102" s="47">
        <v>2309</v>
      </c>
      <c r="J102" s="47">
        <v>245</v>
      </c>
      <c r="K102" s="47">
        <v>1808</v>
      </c>
      <c r="L102" s="47">
        <v>78.3</v>
      </c>
      <c r="M102" s="51">
        <f>(I102-E102)/E102</f>
        <v>-0.0678239806217198</v>
      </c>
    </row>
    <row r="103" ht="25.5" spans="1:13">
      <c r="A103" s="44" t="s">
        <v>269</v>
      </c>
      <c r="B103" s="44" t="s">
        <v>270</v>
      </c>
      <c r="C103" s="45" t="s">
        <v>270</v>
      </c>
      <c r="D103" s="44" t="s">
        <v>271</v>
      </c>
      <c r="E103" s="47">
        <v>6037</v>
      </c>
      <c r="F103" s="47">
        <v>0</v>
      </c>
      <c r="G103" s="47">
        <v>1278</v>
      </c>
      <c r="H103" s="47">
        <v>21.17</v>
      </c>
      <c r="I103" s="47">
        <v>4382</v>
      </c>
      <c r="J103" s="47">
        <v>0</v>
      </c>
      <c r="K103" s="47">
        <v>1465</v>
      </c>
      <c r="L103" s="47">
        <v>33.43</v>
      </c>
      <c r="M103" s="51">
        <f>(I103-E103)/E103</f>
        <v>-0.274142786152062</v>
      </c>
    </row>
    <row r="104" ht="25.5" spans="1:13">
      <c r="A104" s="44" t="s">
        <v>272</v>
      </c>
      <c r="B104" s="44" t="s">
        <v>273</v>
      </c>
      <c r="C104" s="15" t="s">
        <v>273</v>
      </c>
      <c r="D104" s="44" t="s">
        <v>224</v>
      </c>
      <c r="E104" s="47">
        <v>2737</v>
      </c>
      <c r="F104" s="47">
        <v>0</v>
      </c>
      <c r="G104" s="47">
        <v>1893</v>
      </c>
      <c r="H104" s="47">
        <v>69.16</v>
      </c>
      <c r="I104" s="47">
        <v>5024</v>
      </c>
      <c r="J104" s="47">
        <v>0</v>
      </c>
      <c r="K104" s="47">
        <v>2562</v>
      </c>
      <c r="L104" s="47">
        <v>51</v>
      </c>
      <c r="M104" s="51">
        <f>(I104-E104)/E104</f>
        <v>0.835586408476434</v>
      </c>
    </row>
    <row r="105" ht="25.5" spans="1:13">
      <c r="A105" s="44" t="s">
        <v>274</v>
      </c>
      <c r="B105" s="44" t="s">
        <v>275</v>
      </c>
      <c r="C105" s="15" t="s">
        <v>275</v>
      </c>
      <c r="D105" s="44" t="s">
        <v>276</v>
      </c>
      <c r="E105" s="47">
        <v>41917</v>
      </c>
      <c r="F105" s="47">
        <v>0</v>
      </c>
      <c r="G105" s="47">
        <v>12967</v>
      </c>
      <c r="H105" s="47">
        <v>30.93</v>
      </c>
      <c r="I105" s="47">
        <v>45972</v>
      </c>
      <c r="J105" s="47">
        <v>0</v>
      </c>
      <c r="K105" s="47">
        <v>16330</v>
      </c>
      <c r="L105" s="47">
        <v>35.52</v>
      </c>
      <c r="M105" s="51">
        <f>(I105-E105)/E105</f>
        <v>0.0967387933296753</v>
      </c>
    </row>
    <row r="106" ht="25.5" spans="1:13">
      <c r="A106" s="44" t="s">
        <v>277</v>
      </c>
      <c r="B106" s="44" t="s">
        <v>278</v>
      </c>
      <c r="C106" s="15" t="s">
        <v>278</v>
      </c>
      <c r="D106" s="44" t="s">
        <v>279</v>
      </c>
      <c r="E106" s="47">
        <v>58280</v>
      </c>
      <c r="F106" s="47">
        <v>0</v>
      </c>
      <c r="G106" s="47">
        <v>8296</v>
      </c>
      <c r="H106" s="47">
        <v>14.23</v>
      </c>
      <c r="I106" s="47">
        <v>60404</v>
      </c>
      <c r="J106" s="47">
        <v>0</v>
      </c>
      <c r="K106" s="47">
        <v>16006</v>
      </c>
      <c r="L106" s="47">
        <v>26.5</v>
      </c>
      <c r="M106" s="51">
        <f>(I106-E106)/E106</f>
        <v>0.0364447494852436</v>
      </c>
    </row>
    <row r="107" ht="25.5" spans="1:13">
      <c r="A107" s="44" t="s">
        <v>280</v>
      </c>
      <c r="B107" s="44" t="s">
        <v>281</v>
      </c>
      <c r="C107" s="15" t="s">
        <v>281</v>
      </c>
      <c r="D107" s="44" t="s">
        <v>279</v>
      </c>
      <c r="E107" s="47">
        <v>16790</v>
      </c>
      <c r="F107" s="47">
        <v>0</v>
      </c>
      <c r="G107" s="47">
        <v>2706</v>
      </c>
      <c r="H107" s="47">
        <v>16.12</v>
      </c>
      <c r="I107" s="47">
        <v>16711</v>
      </c>
      <c r="J107" s="47">
        <v>0</v>
      </c>
      <c r="K107" s="47">
        <v>5067</v>
      </c>
      <c r="L107" s="47">
        <v>30.32</v>
      </c>
      <c r="M107" s="51">
        <f>(I107-E107)/E107</f>
        <v>-0.00470518165574747</v>
      </c>
    </row>
    <row r="108" spans="1:13">
      <c r="A108" s="44" t="s">
        <v>282</v>
      </c>
      <c r="B108" s="44" t="s">
        <v>283</v>
      </c>
      <c r="C108" s="15" t="s">
        <v>283</v>
      </c>
      <c r="D108" s="44" t="s">
        <v>276</v>
      </c>
      <c r="E108" s="47">
        <v>15976</v>
      </c>
      <c r="F108" s="47">
        <v>0</v>
      </c>
      <c r="G108" s="47">
        <v>5932</v>
      </c>
      <c r="H108" s="47">
        <v>37.13</v>
      </c>
      <c r="I108" s="47">
        <v>15526</v>
      </c>
      <c r="J108" s="47">
        <v>0</v>
      </c>
      <c r="K108" s="47">
        <v>7844</v>
      </c>
      <c r="L108" s="47">
        <v>50.52</v>
      </c>
      <c r="M108" s="51">
        <f>(I108-E108)/E108</f>
        <v>-0.0281672508763145</v>
      </c>
    </row>
    <row r="109" ht="25.5" spans="1:13">
      <c r="A109" s="44" t="s">
        <v>284</v>
      </c>
      <c r="B109" s="44" t="s">
        <v>285</v>
      </c>
      <c r="C109" s="15" t="s">
        <v>285</v>
      </c>
      <c r="D109" s="44" t="s">
        <v>279</v>
      </c>
      <c r="E109" s="47">
        <v>2502</v>
      </c>
      <c r="F109" s="47">
        <v>0</v>
      </c>
      <c r="G109" s="47">
        <v>230</v>
      </c>
      <c r="H109" s="47">
        <v>9.19</v>
      </c>
      <c r="I109" s="47">
        <v>2656</v>
      </c>
      <c r="J109" s="47">
        <v>0</v>
      </c>
      <c r="K109" s="47">
        <v>375</v>
      </c>
      <c r="L109" s="47">
        <v>14.12</v>
      </c>
      <c r="M109" s="51">
        <f>(I109-E109)/E109</f>
        <v>0.061550759392486</v>
      </c>
    </row>
    <row r="110" ht="25.5" spans="1:13">
      <c r="A110" s="44" t="s">
        <v>286</v>
      </c>
      <c r="B110" s="44" t="s">
        <v>287</v>
      </c>
      <c r="C110" s="15" t="s">
        <v>287</v>
      </c>
      <c r="D110" s="44" t="s">
        <v>279</v>
      </c>
      <c r="E110" s="47">
        <v>987</v>
      </c>
      <c r="F110" s="47">
        <v>0</v>
      </c>
      <c r="G110" s="47">
        <v>72</v>
      </c>
      <c r="H110" s="47">
        <v>7.29</v>
      </c>
      <c r="I110" s="47">
        <v>799</v>
      </c>
      <c r="J110" s="47">
        <v>0</v>
      </c>
      <c r="K110" s="47">
        <v>246</v>
      </c>
      <c r="L110" s="47">
        <v>30.79</v>
      </c>
      <c r="M110" s="51">
        <f>(I110-E110)/E110</f>
        <v>-0.19047619047619</v>
      </c>
    </row>
    <row r="111" ht="38.25" spans="1:13">
      <c r="A111" s="44" t="s">
        <v>288</v>
      </c>
      <c r="B111" s="46" t="s">
        <v>289</v>
      </c>
      <c r="C111" s="15" t="s">
        <v>289</v>
      </c>
      <c r="D111" s="44" t="s">
        <v>148</v>
      </c>
      <c r="E111" s="47">
        <v>29109</v>
      </c>
      <c r="F111" s="47">
        <v>0</v>
      </c>
      <c r="G111" s="47">
        <v>7132</v>
      </c>
      <c r="H111" s="47">
        <v>24.5</v>
      </c>
      <c r="I111" s="47">
        <v>22767</v>
      </c>
      <c r="J111" s="47">
        <v>0</v>
      </c>
      <c r="K111" s="47">
        <v>6819</v>
      </c>
      <c r="L111" s="47">
        <v>29.95</v>
      </c>
      <c r="M111" s="51">
        <f>(I111-E111)/E111</f>
        <v>-0.217870761620117</v>
      </c>
    </row>
    <row r="112" ht="38.25" spans="1:13">
      <c r="A112" s="44" t="s">
        <v>290</v>
      </c>
      <c r="B112" s="46" t="s">
        <v>291</v>
      </c>
      <c r="C112" s="15" t="s">
        <v>291</v>
      </c>
      <c r="D112" s="44" t="s">
        <v>292</v>
      </c>
      <c r="E112" s="47">
        <v>24702</v>
      </c>
      <c r="F112" s="47">
        <v>0</v>
      </c>
      <c r="G112" s="47">
        <v>16420</v>
      </c>
      <c r="H112" s="47">
        <v>66.47</v>
      </c>
      <c r="I112" s="47">
        <v>18009</v>
      </c>
      <c r="J112" s="47">
        <v>0</v>
      </c>
      <c r="K112" s="47">
        <v>14244</v>
      </c>
      <c r="L112" s="47">
        <v>79.09</v>
      </c>
      <c r="M112" s="51">
        <f>(I112-E112)/E112</f>
        <v>-0.270949720670391</v>
      </c>
    </row>
    <row r="113" ht="25.5" hidden="1" spans="1:13">
      <c r="A113" s="44" t="s">
        <v>293</v>
      </c>
      <c r="B113" s="44" t="s">
        <v>294</v>
      </c>
      <c r="C113" s="45" t="s">
        <v>294</v>
      </c>
      <c r="D113" s="44" t="s">
        <v>295</v>
      </c>
      <c r="E113" s="47">
        <v>12524</v>
      </c>
      <c r="F113" s="47">
        <v>0</v>
      </c>
      <c r="G113" s="47">
        <v>2429</v>
      </c>
      <c r="H113" s="47">
        <v>19.39</v>
      </c>
      <c r="I113" s="47">
        <v>11737</v>
      </c>
      <c r="J113" s="47">
        <v>0</v>
      </c>
      <c r="K113" s="47">
        <v>1959</v>
      </c>
      <c r="L113" s="47">
        <v>16.69</v>
      </c>
      <c r="M113" s="51">
        <f>(I113-E113)/E113</f>
        <v>-0.0628393484509741</v>
      </c>
    </row>
    <row r="114" ht="25.5" hidden="1" spans="1:13">
      <c r="A114" s="44" t="s">
        <v>296</v>
      </c>
      <c r="B114" s="44" t="s">
        <v>297</v>
      </c>
      <c r="C114" s="45" t="s">
        <v>297</v>
      </c>
      <c r="D114" s="44" t="s">
        <v>298</v>
      </c>
      <c r="E114" s="47">
        <v>6514</v>
      </c>
      <c r="F114" s="47">
        <v>0</v>
      </c>
      <c r="G114" s="47">
        <v>410</v>
      </c>
      <c r="H114" s="47">
        <v>6.29</v>
      </c>
      <c r="I114" s="47">
        <v>5632</v>
      </c>
      <c r="J114" s="47">
        <v>0</v>
      </c>
      <c r="K114" s="47">
        <v>600</v>
      </c>
      <c r="L114" s="47">
        <v>10.65</v>
      </c>
      <c r="M114" s="51">
        <f>(I114-E114)/E114</f>
        <v>-0.135400675468222</v>
      </c>
    </row>
    <row r="115" ht="25.5" hidden="1" spans="1:13">
      <c r="A115" s="44" t="s">
        <v>299</v>
      </c>
      <c r="B115" s="44" t="s">
        <v>300</v>
      </c>
      <c r="C115" s="45" t="s">
        <v>300</v>
      </c>
      <c r="D115" s="44" t="s">
        <v>301</v>
      </c>
      <c r="E115" s="47">
        <v>318820</v>
      </c>
      <c r="F115" s="47">
        <v>0</v>
      </c>
      <c r="G115" s="47">
        <v>0</v>
      </c>
      <c r="H115" s="47">
        <v>0</v>
      </c>
      <c r="I115" s="47">
        <v>313510</v>
      </c>
      <c r="J115" s="47">
        <v>0</v>
      </c>
      <c r="K115" s="47">
        <v>7586</v>
      </c>
      <c r="L115" s="47">
        <v>2.42</v>
      </c>
      <c r="M115" s="51">
        <f>(I115-E115)/E115</f>
        <v>-0.016655165924346</v>
      </c>
    </row>
    <row r="116" ht="38.25" spans="1:13">
      <c r="A116" s="44" t="s">
        <v>302</v>
      </c>
      <c r="B116" s="46" t="s">
        <v>303</v>
      </c>
      <c r="C116" s="15" t="s">
        <v>303</v>
      </c>
      <c r="D116" s="44" t="s">
        <v>151</v>
      </c>
      <c r="E116" s="47">
        <v>8972</v>
      </c>
      <c r="F116" s="47">
        <v>0</v>
      </c>
      <c r="G116" s="47">
        <v>4776</v>
      </c>
      <c r="H116" s="47">
        <v>53.23</v>
      </c>
      <c r="I116" s="47">
        <v>12733</v>
      </c>
      <c r="J116" s="47">
        <v>0</v>
      </c>
      <c r="K116" s="47">
        <v>8775</v>
      </c>
      <c r="L116" s="47">
        <v>68.92</v>
      </c>
      <c r="M116" s="51">
        <f>(I116-E116)/E116</f>
        <v>0.419193045028979</v>
      </c>
    </row>
    <row r="117" hidden="1" spans="1:13">
      <c r="A117" s="44" t="s">
        <v>304</v>
      </c>
      <c r="B117" s="44" t="s">
        <v>305</v>
      </c>
      <c r="C117" s="45" t="s">
        <v>305</v>
      </c>
      <c r="D117" s="44" t="s">
        <v>306</v>
      </c>
      <c r="E117" s="47">
        <v>6451</v>
      </c>
      <c r="F117" s="47">
        <v>390</v>
      </c>
      <c r="G117" s="47">
        <v>323</v>
      </c>
      <c r="H117" s="47">
        <v>5.01</v>
      </c>
      <c r="I117" s="47">
        <v>5263</v>
      </c>
      <c r="J117" s="47">
        <v>400</v>
      </c>
      <c r="K117" s="47">
        <v>274</v>
      </c>
      <c r="L117" s="47">
        <v>5.21</v>
      </c>
      <c r="M117" s="51">
        <f>(I117-E117)/E117</f>
        <v>-0.184157494962021</v>
      </c>
    </row>
    <row r="118" hidden="1" spans="1:13">
      <c r="A118" s="44" t="s">
        <v>307</v>
      </c>
      <c r="B118" s="44" t="s">
        <v>308</v>
      </c>
      <c r="C118" s="45" t="s">
        <v>308</v>
      </c>
      <c r="D118" s="44" t="s">
        <v>306</v>
      </c>
      <c r="E118" s="47">
        <v>9025</v>
      </c>
      <c r="F118" s="47">
        <v>600</v>
      </c>
      <c r="G118" s="47">
        <v>414</v>
      </c>
      <c r="H118" s="47">
        <v>4.59</v>
      </c>
      <c r="I118" s="47">
        <v>8067</v>
      </c>
      <c r="J118" s="47">
        <v>765</v>
      </c>
      <c r="K118" s="47">
        <v>427</v>
      </c>
      <c r="L118" s="47">
        <v>5.29</v>
      </c>
      <c r="M118" s="51">
        <f>(I118-E118)/E118</f>
        <v>-0.106149584487535</v>
      </c>
    </row>
    <row r="119" hidden="1" spans="1:13">
      <c r="A119" s="44" t="s">
        <v>309</v>
      </c>
      <c r="B119" s="44" t="s">
        <v>310</v>
      </c>
      <c r="C119" s="45" t="s">
        <v>310</v>
      </c>
      <c r="D119" s="44" t="s">
        <v>311</v>
      </c>
      <c r="E119" s="47">
        <v>4407</v>
      </c>
      <c r="F119" s="47">
        <v>0</v>
      </c>
      <c r="G119" s="47">
        <v>105</v>
      </c>
      <c r="H119" s="47">
        <v>2.38</v>
      </c>
      <c r="I119" s="47">
        <v>4660</v>
      </c>
      <c r="J119" s="47">
        <v>0</v>
      </c>
      <c r="K119" s="47">
        <v>599</v>
      </c>
      <c r="L119" s="47">
        <v>12.85</v>
      </c>
      <c r="M119" s="51">
        <f>(I119-E119)/E119</f>
        <v>0.0574086680281371</v>
      </c>
    </row>
    <row r="120" hidden="1" spans="1:13">
      <c r="A120" s="44" t="s">
        <v>312</v>
      </c>
      <c r="B120" s="44" t="s">
        <v>313</v>
      </c>
      <c r="C120" s="45" t="s">
        <v>313</v>
      </c>
      <c r="D120" s="44" t="s">
        <v>311</v>
      </c>
      <c r="E120" s="47">
        <v>55820</v>
      </c>
      <c r="F120" s="47">
        <v>0</v>
      </c>
      <c r="G120" s="47">
        <v>20943</v>
      </c>
      <c r="H120" s="47">
        <v>37.52</v>
      </c>
      <c r="I120" s="47">
        <v>40884</v>
      </c>
      <c r="J120" s="47">
        <v>0</v>
      </c>
      <c r="K120" s="47">
        <v>10077</v>
      </c>
      <c r="L120" s="47">
        <v>24.65</v>
      </c>
      <c r="M120" s="51">
        <f>(I120-E120)/E120</f>
        <v>-0.267574346112504</v>
      </c>
    </row>
    <row r="121" hidden="1" spans="1:13">
      <c r="A121" s="44" t="s">
        <v>314</v>
      </c>
      <c r="B121" s="44" t="s">
        <v>315</v>
      </c>
      <c r="C121" s="45" t="s">
        <v>315</v>
      </c>
      <c r="D121" s="44" t="s">
        <v>311</v>
      </c>
      <c r="E121" s="47">
        <v>136254</v>
      </c>
      <c r="F121" s="47">
        <v>0</v>
      </c>
      <c r="G121" s="47">
        <v>33412</v>
      </c>
      <c r="H121" s="47">
        <v>24.52</v>
      </c>
      <c r="I121" s="47">
        <v>90666</v>
      </c>
      <c r="J121" s="47">
        <v>0</v>
      </c>
      <c r="K121" s="47">
        <v>19362</v>
      </c>
      <c r="L121" s="47">
        <v>21.36</v>
      </c>
      <c r="M121" s="51">
        <f>(I121-E121)/E121</f>
        <v>-0.334581003126514</v>
      </c>
    </row>
    <row r="122" hidden="1" spans="1:13">
      <c r="A122" s="44" t="s">
        <v>316</v>
      </c>
      <c r="B122" s="44" t="s">
        <v>317</v>
      </c>
      <c r="C122" s="45" t="s">
        <v>317</v>
      </c>
      <c r="D122" s="44" t="s">
        <v>311</v>
      </c>
      <c r="E122" s="47">
        <v>7923</v>
      </c>
      <c r="F122" s="47">
        <v>0</v>
      </c>
      <c r="G122" s="47">
        <v>220</v>
      </c>
      <c r="H122" s="47">
        <v>2.78</v>
      </c>
      <c r="I122" s="47">
        <v>42394</v>
      </c>
      <c r="J122" s="47">
        <v>0</v>
      </c>
      <c r="K122" s="47">
        <v>4136</v>
      </c>
      <c r="L122" s="47">
        <v>9.76</v>
      </c>
      <c r="M122" s="51">
        <f>(I122-E122)/E122</f>
        <v>4.35075097816484</v>
      </c>
    </row>
    <row r="123" hidden="1" spans="1:13">
      <c r="A123" s="44" t="s">
        <v>318</v>
      </c>
      <c r="B123" s="44" t="s">
        <v>319</v>
      </c>
      <c r="C123" s="45" t="s">
        <v>319</v>
      </c>
      <c r="D123" s="44" t="s">
        <v>320</v>
      </c>
      <c r="E123" s="47">
        <v>107029</v>
      </c>
      <c r="F123" s="47">
        <v>0</v>
      </c>
      <c r="G123" s="47">
        <v>9303</v>
      </c>
      <c r="H123" s="47">
        <v>8.69</v>
      </c>
      <c r="I123" s="47">
        <v>104325</v>
      </c>
      <c r="J123" s="47">
        <v>0</v>
      </c>
      <c r="K123" s="47">
        <v>12350</v>
      </c>
      <c r="L123" s="47">
        <v>11.84</v>
      </c>
      <c r="M123" s="51">
        <f>(I123-E123)/E123</f>
        <v>-0.0252641807360622</v>
      </c>
    </row>
    <row r="124" hidden="1" spans="1:13">
      <c r="A124" s="44" t="s">
        <v>321</v>
      </c>
      <c r="B124" s="44" t="s">
        <v>322</v>
      </c>
      <c r="C124" s="45" t="s">
        <v>322</v>
      </c>
      <c r="D124" s="44" t="s">
        <v>320</v>
      </c>
      <c r="E124" s="47">
        <v>276686</v>
      </c>
      <c r="F124" s="47">
        <v>0</v>
      </c>
      <c r="G124" s="47">
        <v>17693</v>
      </c>
      <c r="H124" s="47">
        <v>6.39</v>
      </c>
      <c r="I124" s="47">
        <v>283987</v>
      </c>
      <c r="J124" s="47">
        <v>0</v>
      </c>
      <c r="K124" s="47">
        <v>32448</v>
      </c>
      <c r="L124" s="47">
        <v>11.43</v>
      </c>
      <c r="M124" s="51">
        <f>(I124-E124)/E124</f>
        <v>0.0263873126938118</v>
      </c>
    </row>
    <row r="125" hidden="1" spans="1:13">
      <c r="A125" s="44" t="s">
        <v>323</v>
      </c>
      <c r="B125" s="44" t="s">
        <v>324</v>
      </c>
      <c r="C125" s="45" t="s">
        <v>324</v>
      </c>
      <c r="D125" s="44" t="s">
        <v>320</v>
      </c>
      <c r="E125" s="47">
        <v>43649</v>
      </c>
      <c r="F125" s="47">
        <v>0</v>
      </c>
      <c r="G125" s="47">
        <v>2007</v>
      </c>
      <c r="H125" s="47">
        <v>4.6</v>
      </c>
      <c r="I125" s="47">
        <v>44799</v>
      </c>
      <c r="J125" s="47">
        <v>0</v>
      </c>
      <c r="K125" s="47">
        <v>3535</v>
      </c>
      <c r="L125" s="47">
        <v>7.89</v>
      </c>
      <c r="M125" s="51">
        <f>(I125-E125)/E125</f>
        <v>0.0263465371486174</v>
      </c>
    </row>
    <row r="126" hidden="1" spans="1:13">
      <c r="A126" s="44" t="s">
        <v>325</v>
      </c>
      <c r="B126" s="44" t="s">
        <v>326</v>
      </c>
      <c r="C126" s="45" t="s">
        <v>326</v>
      </c>
      <c r="D126" s="44" t="s">
        <v>327</v>
      </c>
      <c r="E126" s="47">
        <v>9773</v>
      </c>
      <c r="F126" s="47">
        <v>106</v>
      </c>
      <c r="G126" s="47">
        <v>1345</v>
      </c>
      <c r="H126" s="47">
        <v>13.76</v>
      </c>
      <c r="I126" s="47">
        <v>10810</v>
      </c>
      <c r="J126" s="47">
        <v>120</v>
      </c>
      <c r="K126" s="47">
        <v>2983</v>
      </c>
      <c r="L126" s="47">
        <v>27.59</v>
      </c>
      <c r="M126" s="51">
        <f>(I126-E126)/E126</f>
        <v>0.106108666734882</v>
      </c>
    </row>
    <row r="127" hidden="1" spans="1:13">
      <c r="A127" s="44" t="s">
        <v>328</v>
      </c>
      <c r="B127" s="44" t="s">
        <v>329</v>
      </c>
      <c r="C127" s="45" t="s">
        <v>329</v>
      </c>
      <c r="D127" s="44" t="s">
        <v>327</v>
      </c>
      <c r="E127" s="47">
        <v>8101</v>
      </c>
      <c r="F127" s="47">
        <v>130</v>
      </c>
      <c r="G127" s="47">
        <v>1682</v>
      </c>
      <c r="H127" s="47">
        <v>20.76</v>
      </c>
      <c r="I127" s="47">
        <v>9127</v>
      </c>
      <c r="J127" s="47">
        <v>90</v>
      </c>
      <c r="K127" s="47">
        <v>2827</v>
      </c>
      <c r="L127" s="47">
        <v>30.97</v>
      </c>
      <c r="M127" s="51">
        <f>(I127-E127)/E127</f>
        <v>0.126651030736946</v>
      </c>
    </row>
    <row r="128" hidden="1" spans="1:13">
      <c r="A128" s="44" t="s">
        <v>330</v>
      </c>
      <c r="B128" s="44" t="s">
        <v>331</v>
      </c>
      <c r="C128" s="45" t="s">
        <v>331</v>
      </c>
      <c r="D128" s="44" t="s">
        <v>332</v>
      </c>
      <c r="E128" s="47">
        <v>6973</v>
      </c>
      <c r="F128" s="47">
        <v>10500</v>
      </c>
      <c r="G128" s="47">
        <v>144</v>
      </c>
      <c r="H128" s="47">
        <v>2.07</v>
      </c>
      <c r="I128" s="47">
        <v>6944</v>
      </c>
      <c r="J128" s="47">
        <v>500</v>
      </c>
      <c r="K128" s="47">
        <v>200</v>
      </c>
      <c r="L128" s="47">
        <v>2.88</v>
      </c>
      <c r="M128" s="51">
        <f>(I128-E128)/E128</f>
        <v>-0.00415889860892012</v>
      </c>
    </row>
    <row r="129" ht="38.25" hidden="1" spans="1:13">
      <c r="A129" s="44" t="s">
        <v>333</v>
      </c>
      <c r="B129" s="44" t="s">
        <v>334</v>
      </c>
      <c r="C129" s="45" t="s">
        <v>334</v>
      </c>
      <c r="D129" s="44" t="s">
        <v>335</v>
      </c>
      <c r="E129" s="47">
        <v>276278</v>
      </c>
      <c r="F129" s="47">
        <v>0</v>
      </c>
      <c r="G129" s="47">
        <v>1220</v>
      </c>
      <c r="H129" s="47">
        <v>0.44</v>
      </c>
      <c r="I129" s="47">
        <v>253832</v>
      </c>
      <c r="J129" s="47">
        <v>0</v>
      </c>
      <c r="K129" s="47">
        <v>2976</v>
      </c>
      <c r="L129" s="47">
        <v>1.17</v>
      </c>
      <c r="M129" s="51">
        <f>(I129-E129)/E129</f>
        <v>-0.0812442539760676</v>
      </c>
    </row>
    <row r="130" hidden="1" spans="1:13">
      <c r="A130" s="44" t="s">
        <v>336</v>
      </c>
      <c r="B130" s="44" t="s">
        <v>337</v>
      </c>
      <c r="C130" s="45" t="s">
        <v>337</v>
      </c>
      <c r="D130" s="44" t="s">
        <v>335</v>
      </c>
      <c r="E130" s="47">
        <v>563349</v>
      </c>
      <c r="F130" s="47">
        <v>0</v>
      </c>
      <c r="G130" s="47">
        <v>15677</v>
      </c>
      <c r="H130" s="47">
        <v>2.78</v>
      </c>
      <c r="I130" s="47">
        <v>507054</v>
      </c>
      <c r="J130" s="47">
        <v>0</v>
      </c>
      <c r="K130" s="47">
        <v>1030</v>
      </c>
      <c r="L130" s="47">
        <v>0.2</v>
      </c>
      <c r="M130" s="51">
        <f>(I130-E130)/E130</f>
        <v>-0.0999291735673623</v>
      </c>
    </row>
    <row r="131" hidden="1" spans="1:13">
      <c r="A131" s="44" t="s">
        <v>338</v>
      </c>
      <c r="B131" s="44" t="s">
        <v>339</v>
      </c>
      <c r="C131" s="45" t="s">
        <v>339</v>
      </c>
      <c r="D131" s="44" t="s">
        <v>340</v>
      </c>
      <c r="E131" s="47">
        <v>11657</v>
      </c>
      <c r="F131" s="47">
        <v>424</v>
      </c>
      <c r="G131" s="47">
        <v>3286</v>
      </c>
      <c r="H131" s="47">
        <v>28.19</v>
      </c>
      <c r="I131" s="47">
        <v>9860</v>
      </c>
      <c r="J131" s="47">
        <v>634</v>
      </c>
      <c r="K131" s="47">
        <v>176</v>
      </c>
      <c r="L131" s="47">
        <v>1.78</v>
      </c>
      <c r="M131" s="51">
        <f>(I131-E131)/E131</f>
        <v>-0.15415630093506</v>
      </c>
    </row>
    <row r="132" hidden="1" spans="1:13">
      <c r="A132" s="44" t="s">
        <v>341</v>
      </c>
      <c r="B132" s="44" t="s">
        <v>342</v>
      </c>
      <c r="C132" s="45" t="s">
        <v>342</v>
      </c>
      <c r="D132" s="44" t="s">
        <v>340</v>
      </c>
      <c r="E132" s="47">
        <v>41642</v>
      </c>
      <c r="F132" s="47">
        <v>1870</v>
      </c>
      <c r="G132" s="47">
        <v>9506</v>
      </c>
      <c r="H132" s="47">
        <v>22.83</v>
      </c>
      <c r="I132" s="47">
        <v>34332</v>
      </c>
      <c r="J132" s="47">
        <v>2218</v>
      </c>
      <c r="K132" s="47">
        <v>2114</v>
      </c>
      <c r="L132" s="47">
        <v>6.16</v>
      </c>
      <c r="M132" s="51">
        <f>(I132-E132)/E132</f>
        <v>-0.175543922001825</v>
      </c>
    </row>
    <row r="133" hidden="1" spans="1:13">
      <c r="A133" s="44" t="s">
        <v>343</v>
      </c>
      <c r="B133" s="44" t="s">
        <v>344</v>
      </c>
      <c r="C133" s="45" t="s">
        <v>344</v>
      </c>
      <c r="D133" s="44" t="s">
        <v>340</v>
      </c>
      <c r="E133" s="47">
        <v>40959</v>
      </c>
      <c r="F133" s="47">
        <v>3780</v>
      </c>
      <c r="G133" s="47">
        <v>11062</v>
      </c>
      <c r="H133" s="47">
        <v>27.01</v>
      </c>
      <c r="I133" s="47">
        <v>36069</v>
      </c>
      <c r="J133" s="47">
        <v>3970</v>
      </c>
      <c r="K133" s="47">
        <v>4216</v>
      </c>
      <c r="L133" s="47">
        <v>11.69</v>
      </c>
      <c r="M133" s="51">
        <f>(I133-E133)/E133</f>
        <v>-0.11938768036329</v>
      </c>
    </row>
    <row r="134" hidden="1" spans="1:13">
      <c r="A134" s="44" t="s">
        <v>345</v>
      </c>
      <c r="B134" s="44" t="s">
        <v>346</v>
      </c>
      <c r="C134" s="45" t="s">
        <v>346</v>
      </c>
      <c r="D134" s="44" t="s">
        <v>347</v>
      </c>
      <c r="E134" s="47">
        <v>367959</v>
      </c>
      <c r="F134" s="47">
        <v>0</v>
      </c>
      <c r="G134" s="47">
        <v>14775</v>
      </c>
      <c r="H134" s="47">
        <v>4.02</v>
      </c>
      <c r="I134" s="47">
        <v>360216</v>
      </c>
      <c r="J134" s="47">
        <v>0</v>
      </c>
      <c r="K134" s="47">
        <v>30096</v>
      </c>
      <c r="L134" s="47">
        <v>8.35</v>
      </c>
      <c r="M134" s="51">
        <f>(I134-E134)/E134</f>
        <v>-0.021043105345976</v>
      </c>
    </row>
    <row r="135" hidden="1" spans="1:13">
      <c r="A135" s="44" t="s">
        <v>348</v>
      </c>
      <c r="B135" s="44" t="s">
        <v>349</v>
      </c>
      <c r="C135" s="45" t="s">
        <v>349</v>
      </c>
      <c r="D135" s="44" t="s">
        <v>347</v>
      </c>
      <c r="E135" s="47">
        <v>21044</v>
      </c>
      <c r="F135" s="47">
        <v>0</v>
      </c>
      <c r="G135" s="47">
        <v>3968</v>
      </c>
      <c r="H135" s="47">
        <v>18.86</v>
      </c>
      <c r="I135" s="47">
        <v>24994</v>
      </c>
      <c r="J135" s="47">
        <v>0</v>
      </c>
      <c r="K135" s="47">
        <v>4864</v>
      </c>
      <c r="L135" s="47">
        <v>19.46</v>
      </c>
      <c r="M135" s="51">
        <f>(I135-E135)/E135</f>
        <v>0.187701957802699</v>
      </c>
    </row>
    <row r="136" hidden="1" spans="1:13">
      <c r="A136" s="44" t="s">
        <v>350</v>
      </c>
      <c r="B136" s="44" t="s">
        <v>351</v>
      </c>
      <c r="C136" s="45" t="s">
        <v>351</v>
      </c>
      <c r="D136" s="44" t="s">
        <v>347</v>
      </c>
      <c r="E136" s="47">
        <v>11090</v>
      </c>
      <c r="F136" s="47">
        <v>0</v>
      </c>
      <c r="G136" s="47">
        <v>1567</v>
      </c>
      <c r="H136" s="47">
        <v>14.13</v>
      </c>
      <c r="I136" s="47">
        <v>12672</v>
      </c>
      <c r="J136" s="47">
        <v>0</v>
      </c>
      <c r="K136" s="47">
        <v>1844</v>
      </c>
      <c r="L136" s="47">
        <v>14.55</v>
      </c>
      <c r="M136" s="51">
        <f>(I136-E136)/E136</f>
        <v>0.142651036970243</v>
      </c>
    </row>
    <row r="137" ht="25.5" spans="1:13">
      <c r="A137" s="44" t="s">
        <v>352</v>
      </c>
      <c r="B137" s="44" t="s">
        <v>353</v>
      </c>
      <c r="C137" s="15" t="s">
        <v>353</v>
      </c>
      <c r="D137" s="44" t="s">
        <v>202</v>
      </c>
      <c r="E137" s="47">
        <v>7098</v>
      </c>
      <c r="F137" s="47">
        <v>0</v>
      </c>
      <c r="G137" s="47">
        <v>1977</v>
      </c>
      <c r="H137" s="47">
        <v>27.85</v>
      </c>
      <c r="I137" s="47">
        <v>11611</v>
      </c>
      <c r="J137" s="47">
        <v>0</v>
      </c>
      <c r="K137" s="47">
        <v>1980</v>
      </c>
      <c r="L137" s="47">
        <v>17.05</v>
      </c>
      <c r="M137" s="51">
        <f>(I137-E137)/E137</f>
        <v>0.635812905043674</v>
      </c>
    </row>
    <row r="138" ht="25.5" spans="1:13">
      <c r="A138" s="44" t="s">
        <v>354</v>
      </c>
      <c r="B138" s="44" t="s">
        <v>355</v>
      </c>
      <c r="C138" s="15" t="s">
        <v>355</v>
      </c>
      <c r="D138" s="44" t="s">
        <v>202</v>
      </c>
      <c r="E138" s="47">
        <v>69167</v>
      </c>
      <c r="F138" s="47">
        <v>0</v>
      </c>
      <c r="G138" s="47">
        <v>33608</v>
      </c>
      <c r="H138" s="47">
        <v>48.59</v>
      </c>
      <c r="I138" s="47">
        <v>37595</v>
      </c>
      <c r="J138" s="47">
        <v>0</v>
      </c>
      <c r="K138" s="47">
        <v>11519</v>
      </c>
      <c r="L138" s="47">
        <v>30.64</v>
      </c>
      <c r="M138" s="51">
        <f>(I138-E138)/E138</f>
        <v>-0.456460450793008</v>
      </c>
    </row>
    <row r="139" ht="25.5" spans="1:13">
      <c r="A139" s="44" t="s">
        <v>356</v>
      </c>
      <c r="B139" s="44" t="s">
        <v>357</v>
      </c>
      <c r="C139" s="15" t="s">
        <v>357</v>
      </c>
      <c r="D139" s="44" t="s">
        <v>202</v>
      </c>
      <c r="E139" s="47">
        <v>9757</v>
      </c>
      <c r="F139" s="47">
        <v>0</v>
      </c>
      <c r="G139" s="47">
        <v>2675</v>
      </c>
      <c r="H139" s="47">
        <v>27.42</v>
      </c>
      <c r="I139" s="47">
        <v>13073</v>
      </c>
      <c r="J139" s="47">
        <v>0</v>
      </c>
      <c r="K139" s="47">
        <v>2026</v>
      </c>
      <c r="L139" s="47">
        <v>15.5</v>
      </c>
      <c r="M139" s="51">
        <f>(I139-E139)/E139</f>
        <v>0.339858563082915</v>
      </c>
    </row>
    <row r="140" ht="25.5" spans="1:13">
      <c r="A140" s="44" t="s">
        <v>358</v>
      </c>
      <c r="B140" s="44" t="s">
        <v>359</v>
      </c>
      <c r="C140" s="15" t="s">
        <v>359</v>
      </c>
      <c r="D140" s="44" t="s">
        <v>202</v>
      </c>
      <c r="E140" s="47">
        <v>90444</v>
      </c>
      <c r="F140" s="47">
        <v>0</v>
      </c>
      <c r="G140" s="47">
        <v>39316</v>
      </c>
      <c r="H140" s="47">
        <v>43.47</v>
      </c>
      <c r="I140" s="47">
        <v>61074</v>
      </c>
      <c r="J140" s="47">
        <v>0</v>
      </c>
      <c r="K140" s="47">
        <v>10835</v>
      </c>
      <c r="L140" s="47">
        <v>17.74</v>
      </c>
      <c r="M140" s="51">
        <f t="shared" ref="M140:M203" si="3">(I140-E140)/E140</f>
        <v>-0.324731325461059</v>
      </c>
    </row>
    <row r="141" ht="25.5" spans="1:13">
      <c r="A141" s="44" t="s">
        <v>360</v>
      </c>
      <c r="B141" s="44" t="s">
        <v>361</v>
      </c>
      <c r="C141" s="15" t="s">
        <v>361</v>
      </c>
      <c r="D141" s="44" t="s">
        <v>202</v>
      </c>
      <c r="E141" s="47">
        <v>2996</v>
      </c>
      <c r="F141" s="47">
        <v>0</v>
      </c>
      <c r="G141" s="47">
        <v>1128</v>
      </c>
      <c r="H141" s="47">
        <v>37.65</v>
      </c>
      <c r="I141" s="47">
        <v>3305</v>
      </c>
      <c r="J141" s="47">
        <v>0</v>
      </c>
      <c r="K141" s="47">
        <v>930</v>
      </c>
      <c r="L141" s="47">
        <v>28.14</v>
      </c>
      <c r="M141" s="51">
        <f>(I141-E141)/E141</f>
        <v>0.103137516688919</v>
      </c>
    </row>
    <row r="142" ht="25.5" spans="1:13">
      <c r="A142" s="44" t="s">
        <v>362</v>
      </c>
      <c r="B142" s="44" t="s">
        <v>363</v>
      </c>
      <c r="C142" s="15" t="s">
        <v>363</v>
      </c>
      <c r="D142" s="44" t="s">
        <v>202</v>
      </c>
      <c r="E142" s="47">
        <v>20348</v>
      </c>
      <c r="F142" s="47">
        <v>0</v>
      </c>
      <c r="G142" s="47">
        <v>9707</v>
      </c>
      <c r="H142" s="47">
        <v>47.7</v>
      </c>
      <c r="I142" s="47">
        <v>11480</v>
      </c>
      <c r="J142" s="47">
        <v>0</v>
      </c>
      <c r="K142" s="47">
        <v>3564</v>
      </c>
      <c r="L142" s="47">
        <v>31.05</v>
      </c>
      <c r="M142" s="51">
        <f>(I142-E142)/E142</f>
        <v>-0.435816787890702</v>
      </c>
    </row>
    <row r="143" spans="1:13">
      <c r="A143" s="44" t="s">
        <v>364</v>
      </c>
      <c r="B143" s="44" t="s">
        <v>365</v>
      </c>
      <c r="C143" s="15" t="s">
        <v>365</v>
      </c>
      <c r="D143" s="44" t="s">
        <v>366</v>
      </c>
      <c r="E143" s="47">
        <v>186577</v>
      </c>
      <c r="F143" s="47">
        <v>2020</v>
      </c>
      <c r="G143" s="47">
        <v>65924</v>
      </c>
      <c r="H143" s="47">
        <v>35.33</v>
      </c>
      <c r="I143" s="47">
        <v>158198</v>
      </c>
      <c r="J143" s="47">
        <v>1046</v>
      </c>
      <c r="K143" s="47">
        <v>55951</v>
      </c>
      <c r="L143" s="47">
        <v>35.37</v>
      </c>
      <c r="M143" s="51">
        <f>(I143-E143)/E143</f>
        <v>-0.152103421107639</v>
      </c>
    </row>
    <row r="144" spans="1:13">
      <c r="A144" s="44" t="s">
        <v>367</v>
      </c>
      <c r="B144" s="44" t="s">
        <v>368</v>
      </c>
      <c r="C144" s="45" t="s">
        <v>368</v>
      </c>
      <c r="D144" s="44" t="s">
        <v>366</v>
      </c>
      <c r="E144" s="47">
        <v>39468</v>
      </c>
      <c r="F144" s="47">
        <v>747</v>
      </c>
      <c r="G144" s="47">
        <v>12218</v>
      </c>
      <c r="H144" s="47">
        <v>30.96</v>
      </c>
      <c r="I144" s="47">
        <v>37419</v>
      </c>
      <c r="J144" s="47">
        <v>644</v>
      </c>
      <c r="K144" s="47">
        <v>8831</v>
      </c>
      <c r="L144" s="47">
        <v>23.6</v>
      </c>
      <c r="M144" s="51">
        <f>(I144-E144)/E144</f>
        <v>-0.0519154758285193</v>
      </c>
    </row>
    <row r="145" spans="1:13">
      <c r="A145" s="44" t="s">
        <v>369</v>
      </c>
      <c r="B145" s="44" t="s">
        <v>370</v>
      </c>
      <c r="C145" s="15" t="s">
        <v>370</v>
      </c>
      <c r="D145" s="44" t="s">
        <v>371</v>
      </c>
      <c r="E145" s="47">
        <v>13514</v>
      </c>
      <c r="F145" s="47">
        <v>0</v>
      </c>
      <c r="G145" s="47">
        <v>5222</v>
      </c>
      <c r="H145" s="47">
        <v>38.64</v>
      </c>
      <c r="I145" s="47">
        <v>11974</v>
      </c>
      <c r="J145" s="47">
        <v>0</v>
      </c>
      <c r="K145" s="47">
        <v>3225</v>
      </c>
      <c r="L145" s="47">
        <v>26.93</v>
      </c>
      <c r="M145" s="51">
        <f>(I145-E145)/E145</f>
        <v>-0.113955897587687</v>
      </c>
    </row>
    <row r="146" spans="1:13">
      <c r="A146" s="44" t="s">
        <v>372</v>
      </c>
      <c r="B146" s="44" t="s">
        <v>373</v>
      </c>
      <c r="C146" s="15" t="s">
        <v>373</v>
      </c>
      <c r="D146" s="44" t="s">
        <v>371</v>
      </c>
      <c r="E146" s="47">
        <v>133390</v>
      </c>
      <c r="F146" s="47">
        <v>0</v>
      </c>
      <c r="G146" s="47">
        <v>25139</v>
      </c>
      <c r="H146" s="47">
        <v>18.85</v>
      </c>
      <c r="I146" s="47">
        <v>134699</v>
      </c>
      <c r="J146" s="47">
        <v>0</v>
      </c>
      <c r="K146" s="47">
        <v>28708</v>
      </c>
      <c r="L146" s="47">
        <v>21.31</v>
      </c>
      <c r="M146" s="51">
        <f>(I146-E146)/E146</f>
        <v>0.00981332933503261</v>
      </c>
    </row>
    <row r="147" spans="1:13">
      <c r="A147" s="44" t="s">
        <v>374</v>
      </c>
      <c r="B147" s="44" t="s">
        <v>375</v>
      </c>
      <c r="C147" s="45" t="s">
        <v>375</v>
      </c>
      <c r="D147" s="44" t="s">
        <v>371</v>
      </c>
      <c r="E147" s="47">
        <v>10942</v>
      </c>
      <c r="F147" s="47">
        <v>0</v>
      </c>
      <c r="G147" s="47">
        <v>3865</v>
      </c>
      <c r="H147" s="47">
        <v>35.32</v>
      </c>
      <c r="I147" s="47">
        <v>13339</v>
      </c>
      <c r="J147" s="47">
        <v>0</v>
      </c>
      <c r="K147" s="47">
        <v>5067</v>
      </c>
      <c r="L147" s="47">
        <v>37.99</v>
      </c>
      <c r="M147" s="51">
        <f>(I147-E147)/E147</f>
        <v>0.219064156461342</v>
      </c>
    </row>
    <row r="148" hidden="1" spans="1:13">
      <c r="A148" s="44" t="s">
        <v>376</v>
      </c>
      <c r="B148" s="44" t="s">
        <v>377</v>
      </c>
      <c r="C148" s="45" t="s">
        <v>377</v>
      </c>
      <c r="D148" s="44" t="s">
        <v>371</v>
      </c>
      <c r="E148" s="47">
        <v>95298</v>
      </c>
      <c r="F148" s="47">
        <v>0</v>
      </c>
      <c r="G148" s="47">
        <v>12510</v>
      </c>
      <c r="H148" s="47">
        <v>13.13</v>
      </c>
      <c r="I148" s="47">
        <v>75960</v>
      </c>
      <c r="J148" s="47">
        <v>0</v>
      </c>
      <c r="K148" s="47">
        <v>2949</v>
      </c>
      <c r="L148" s="47">
        <v>3.88</v>
      </c>
      <c r="M148" s="51">
        <f>(I148-E148)/E148</f>
        <v>-0.202921362463011</v>
      </c>
    </row>
    <row r="149" spans="1:13">
      <c r="A149" s="44" t="s">
        <v>378</v>
      </c>
      <c r="B149" s="44" t="s">
        <v>379</v>
      </c>
      <c r="C149" s="15" t="s">
        <v>379</v>
      </c>
      <c r="D149" s="44" t="s">
        <v>380</v>
      </c>
      <c r="E149" s="47">
        <v>0</v>
      </c>
      <c r="F149" s="47">
        <v>0</v>
      </c>
      <c r="G149" s="47">
        <v>0</v>
      </c>
      <c r="H149" s="48"/>
      <c r="I149" s="47">
        <v>54781</v>
      </c>
      <c r="J149" s="47">
        <v>0</v>
      </c>
      <c r="K149" s="47">
        <v>7544</v>
      </c>
      <c r="L149" s="47">
        <v>13.77</v>
      </c>
      <c r="M149" s="51" t="e">
        <f>(I149-E149)/E149</f>
        <v>#DIV/0!</v>
      </c>
    </row>
    <row r="150" ht="25.5" hidden="1" spans="1:13">
      <c r="A150" s="44" t="s">
        <v>381</v>
      </c>
      <c r="B150" s="44" t="s">
        <v>382</v>
      </c>
      <c r="C150" s="45" t="s">
        <v>382</v>
      </c>
      <c r="D150" s="44" t="s">
        <v>371</v>
      </c>
      <c r="E150" s="47">
        <v>2339</v>
      </c>
      <c r="F150" s="47">
        <v>0</v>
      </c>
      <c r="G150" s="47">
        <v>245</v>
      </c>
      <c r="H150" s="47">
        <v>10.47</v>
      </c>
      <c r="I150" s="47">
        <v>3489</v>
      </c>
      <c r="J150" s="47">
        <v>0</v>
      </c>
      <c r="K150" s="47">
        <v>582</v>
      </c>
      <c r="L150" s="47">
        <v>16.68</v>
      </c>
      <c r="M150" s="51">
        <f>(I150-E150)/E150</f>
        <v>0.491663103890552</v>
      </c>
    </row>
    <row r="151" hidden="1" spans="1:13">
      <c r="A151" s="44" t="s">
        <v>383</v>
      </c>
      <c r="B151" s="44" t="s">
        <v>384</v>
      </c>
      <c r="C151" s="45" t="s">
        <v>384</v>
      </c>
      <c r="D151" s="44" t="s">
        <v>371</v>
      </c>
      <c r="E151" s="47">
        <v>7031</v>
      </c>
      <c r="F151" s="47">
        <v>0</v>
      </c>
      <c r="G151" s="47">
        <v>1</v>
      </c>
      <c r="H151" s="47">
        <v>0.01</v>
      </c>
      <c r="I151" s="47">
        <v>4595</v>
      </c>
      <c r="J151" s="47">
        <v>0</v>
      </c>
      <c r="K151" s="47">
        <v>0</v>
      </c>
      <c r="L151" s="47">
        <v>0</v>
      </c>
      <c r="M151" s="51">
        <f>(I151-E151)/E151</f>
        <v>-0.346465652112075</v>
      </c>
    </row>
    <row r="152" hidden="1" spans="1:13">
      <c r="A152" s="44" t="s">
        <v>385</v>
      </c>
      <c r="B152" s="44" t="s">
        <v>386</v>
      </c>
      <c r="C152" s="45" t="s">
        <v>386</v>
      </c>
      <c r="D152" s="44" t="s">
        <v>387</v>
      </c>
      <c r="E152" s="47">
        <v>37378</v>
      </c>
      <c r="F152" s="47">
        <v>3012</v>
      </c>
      <c r="G152" s="47">
        <v>1077</v>
      </c>
      <c r="H152" s="47">
        <v>2.88</v>
      </c>
      <c r="I152" s="47">
        <v>25083</v>
      </c>
      <c r="J152" s="47">
        <v>1520</v>
      </c>
      <c r="K152" s="47">
        <v>877</v>
      </c>
      <c r="L152" s="47">
        <v>3.5</v>
      </c>
      <c r="M152" s="51">
        <f>(I152-E152)/E152</f>
        <v>-0.328936807747873</v>
      </c>
    </row>
    <row r="153" spans="1:13">
      <c r="A153" s="44" t="s">
        <v>388</v>
      </c>
      <c r="B153" s="44" t="s">
        <v>389</v>
      </c>
      <c r="C153" s="15" t="s">
        <v>389</v>
      </c>
      <c r="D153" s="44" t="s">
        <v>380</v>
      </c>
      <c r="E153" s="47">
        <v>0</v>
      </c>
      <c r="F153" s="47">
        <v>0</v>
      </c>
      <c r="G153" s="47">
        <v>0</v>
      </c>
      <c r="H153" s="48"/>
      <c r="I153" s="47">
        <v>259208</v>
      </c>
      <c r="J153" s="47">
        <v>1470</v>
      </c>
      <c r="K153" s="47">
        <v>35573</v>
      </c>
      <c r="L153" s="47">
        <v>13.72</v>
      </c>
      <c r="M153" s="51" t="e">
        <f>(I153-E153)/E153</f>
        <v>#DIV/0!</v>
      </c>
    </row>
    <row r="154" spans="1:13">
      <c r="A154" s="44" t="s">
        <v>390</v>
      </c>
      <c r="B154" s="44" t="s">
        <v>391</v>
      </c>
      <c r="C154" s="15" t="s">
        <v>391</v>
      </c>
      <c r="D154" s="44" t="s">
        <v>380</v>
      </c>
      <c r="E154" s="47">
        <v>8330</v>
      </c>
      <c r="F154" s="47">
        <v>44</v>
      </c>
      <c r="G154" s="47">
        <v>2300</v>
      </c>
      <c r="H154" s="47">
        <v>27.61</v>
      </c>
      <c r="I154" s="47">
        <v>6271</v>
      </c>
      <c r="J154" s="47">
        <v>22</v>
      </c>
      <c r="K154" s="47">
        <v>1241</v>
      </c>
      <c r="L154" s="47">
        <v>19.79</v>
      </c>
      <c r="M154" s="51">
        <f>(I154-E154)/E154</f>
        <v>-0.247178871548619</v>
      </c>
    </row>
    <row r="155" spans="1:13">
      <c r="A155" s="44" t="s">
        <v>392</v>
      </c>
      <c r="B155" s="44" t="s">
        <v>393</v>
      </c>
      <c r="C155" s="15" t="s">
        <v>393</v>
      </c>
      <c r="D155" s="44" t="s">
        <v>394</v>
      </c>
      <c r="E155" s="47">
        <v>7627</v>
      </c>
      <c r="F155" s="47">
        <v>0</v>
      </c>
      <c r="G155" s="47">
        <v>5364</v>
      </c>
      <c r="H155" s="47">
        <v>70.33</v>
      </c>
      <c r="I155" s="47">
        <v>7150</v>
      </c>
      <c r="J155" s="47">
        <v>0</v>
      </c>
      <c r="K155" s="47">
        <v>7474</v>
      </c>
      <c r="L155" s="47">
        <v>104.53</v>
      </c>
      <c r="M155" s="51">
        <f>(I155-E155)/E155</f>
        <v>-0.0625409728595778</v>
      </c>
    </row>
    <row r="156" spans="1:13">
      <c r="A156" s="44" t="s">
        <v>395</v>
      </c>
      <c r="B156" s="44" t="s">
        <v>396</v>
      </c>
      <c r="C156" s="15" t="s">
        <v>396</v>
      </c>
      <c r="D156" s="44" t="s">
        <v>397</v>
      </c>
      <c r="E156" s="47">
        <v>42308</v>
      </c>
      <c r="F156" s="47">
        <v>277</v>
      </c>
      <c r="G156" s="47">
        <v>17677</v>
      </c>
      <c r="H156" s="47">
        <v>41.78</v>
      </c>
      <c r="I156" s="47">
        <v>41914</v>
      </c>
      <c r="J156" s="47">
        <v>490</v>
      </c>
      <c r="K156" s="47">
        <v>15972</v>
      </c>
      <c r="L156" s="47">
        <v>38.11</v>
      </c>
      <c r="M156" s="51">
        <f>(I156-E156)/E156</f>
        <v>-0.00931265954429422</v>
      </c>
    </row>
    <row r="157" spans="1:13">
      <c r="A157" s="44" t="s">
        <v>398</v>
      </c>
      <c r="B157" s="44" t="s">
        <v>399</v>
      </c>
      <c r="C157" s="15" t="s">
        <v>399</v>
      </c>
      <c r="D157" s="44" t="s">
        <v>397</v>
      </c>
      <c r="E157" s="47">
        <v>72714</v>
      </c>
      <c r="F157" s="47">
        <v>1400</v>
      </c>
      <c r="G157" s="47">
        <v>25518</v>
      </c>
      <c r="H157" s="47">
        <v>35.09</v>
      </c>
      <c r="I157" s="47">
        <v>77523</v>
      </c>
      <c r="J157" s="47">
        <v>2293</v>
      </c>
      <c r="K157" s="47">
        <v>28275</v>
      </c>
      <c r="L157" s="47">
        <v>36.47</v>
      </c>
      <c r="M157" s="51">
        <f>(I157-E157)/E157</f>
        <v>0.0661358197871112</v>
      </c>
    </row>
    <row r="158" spans="1:13">
      <c r="A158" s="44" t="s">
        <v>400</v>
      </c>
      <c r="B158" s="44" t="s">
        <v>401</v>
      </c>
      <c r="C158" s="15" t="s">
        <v>401</v>
      </c>
      <c r="D158" s="44" t="s">
        <v>397</v>
      </c>
      <c r="E158" s="47">
        <v>6901</v>
      </c>
      <c r="F158" s="47">
        <v>35</v>
      </c>
      <c r="G158" s="47">
        <v>3693</v>
      </c>
      <c r="H158" s="47">
        <v>53.51</v>
      </c>
      <c r="I158" s="47">
        <v>7072</v>
      </c>
      <c r="J158" s="47">
        <v>45</v>
      </c>
      <c r="K158" s="47">
        <v>2796</v>
      </c>
      <c r="L158" s="47">
        <v>39.54</v>
      </c>
      <c r="M158" s="51">
        <f>(I158-E158)/E158</f>
        <v>0.0247790175336908</v>
      </c>
    </row>
    <row r="159" ht="25.5" hidden="1" spans="1:13">
      <c r="A159" s="44" t="s">
        <v>402</v>
      </c>
      <c r="B159" s="44" t="s">
        <v>403</v>
      </c>
      <c r="C159" s="45" t="s">
        <v>403</v>
      </c>
      <c r="D159" s="44" t="s">
        <v>404</v>
      </c>
      <c r="E159" s="47">
        <v>72076</v>
      </c>
      <c r="F159" s="47">
        <v>3000</v>
      </c>
      <c r="G159" s="47">
        <v>2124</v>
      </c>
      <c r="H159" s="47">
        <v>2.95</v>
      </c>
      <c r="I159" s="47">
        <v>100043</v>
      </c>
      <c r="J159" s="47">
        <v>0</v>
      </c>
      <c r="K159" s="47">
        <v>8582</v>
      </c>
      <c r="L159" s="47">
        <v>8.58</v>
      </c>
      <c r="M159" s="51">
        <f>(I159-E159)/E159</f>
        <v>0.388020977856707</v>
      </c>
    </row>
    <row r="160" hidden="1" spans="1:13">
      <c r="A160" s="44" t="s">
        <v>405</v>
      </c>
      <c r="B160" s="44" t="s">
        <v>406</v>
      </c>
      <c r="C160" s="45" t="s">
        <v>406</v>
      </c>
      <c r="D160" s="44" t="s">
        <v>407</v>
      </c>
      <c r="E160" s="47">
        <v>26336</v>
      </c>
      <c r="F160" s="47">
        <v>0</v>
      </c>
      <c r="G160" s="47">
        <v>9194</v>
      </c>
      <c r="H160" s="47">
        <v>34.91</v>
      </c>
      <c r="I160" s="47">
        <v>22611</v>
      </c>
      <c r="J160" s="47">
        <v>0</v>
      </c>
      <c r="K160" s="47">
        <v>4491</v>
      </c>
      <c r="L160" s="47">
        <v>19.86</v>
      </c>
      <c r="M160" s="51">
        <f>(I160-E160)/E160</f>
        <v>-0.141441373025516</v>
      </c>
    </row>
    <row r="161" hidden="1" spans="1:13">
      <c r="A161" s="44" t="s">
        <v>408</v>
      </c>
      <c r="B161" s="44" t="s">
        <v>409</v>
      </c>
      <c r="C161" s="45" t="s">
        <v>409</v>
      </c>
      <c r="D161" s="44" t="s">
        <v>407</v>
      </c>
      <c r="E161" s="47">
        <v>72553</v>
      </c>
      <c r="F161" s="47">
        <v>3400</v>
      </c>
      <c r="G161" s="47">
        <v>25501</v>
      </c>
      <c r="H161" s="47">
        <v>35.15</v>
      </c>
      <c r="I161" s="47">
        <v>56115</v>
      </c>
      <c r="J161" s="47">
        <v>4400</v>
      </c>
      <c r="K161" s="47">
        <v>6343</v>
      </c>
      <c r="L161" s="47">
        <v>11.3</v>
      </c>
      <c r="M161" s="51">
        <f>(I161-E161)/E161</f>
        <v>-0.22656540735738</v>
      </c>
    </row>
    <row r="162" spans="1:13">
      <c r="A162" s="44" t="s">
        <v>410</v>
      </c>
      <c r="B162" s="44" t="s">
        <v>411</v>
      </c>
      <c r="C162" s="15" t="s">
        <v>411</v>
      </c>
      <c r="D162" s="44" t="s">
        <v>397</v>
      </c>
      <c r="E162" s="47">
        <v>164605</v>
      </c>
      <c r="F162" s="47">
        <v>1626</v>
      </c>
      <c r="G162" s="47">
        <v>54089</v>
      </c>
      <c r="H162" s="47">
        <v>32.86</v>
      </c>
      <c r="I162" s="47">
        <v>165485</v>
      </c>
      <c r="J162" s="47">
        <v>2707</v>
      </c>
      <c r="K162" s="47">
        <v>57985</v>
      </c>
      <c r="L162" s="47">
        <v>35.04</v>
      </c>
      <c r="M162" s="51">
        <f>(I162-E162)/E162</f>
        <v>0.00534613164849184</v>
      </c>
    </row>
    <row r="163" ht="25.5" spans="1:13">
      <c r="A163" s="44" t="s">
        <v>412</v>
      </c>
      <c r="B163" s="44" t="s">
        <v>413</v>
      </c>
      <c r="C163" s="15" t="s">
        <v>413</v>
      </c>
      <c r="D163" s="44" t="s">
        <v>414</v>
      </c>
      <c r="E163" s="47">
        <v>80619</v>
      </c>
      <c r="F163" s="47">
        <v>0</v>
      </c>
      <c r="G163" s="47">
        <v>39307</v>
      </c>
      <c r="H163" s="47">
        <v>48.76</v>
      </c>
      <c r="I163" s="47">
        <v>73812</v>
      </c>
      <c r="J163" s="47">
        <v>0</v>
      </c>
      <c r="K163" s="47">
        <v>39219</v>
      </c>
      <c r="L163" s="47">
        <v>53.13</v>
      </c>
      <c r="M163" s="51">
        <f>(I163-E163)/E163</f>
        <v>-0.0844341904513824</v>
      </c>
    </row>
    <row r="164" spans="1:13">
      <c r="A164" s="44" t="s">
        <v>415</v>
      </c>
      <c r="B164" s="44" t="s">
        <v>416</v>
      </c>
      <c r="C164" s="15" t="s">
        <v>416</v>
      </c>
      <c r="D164" s="44" t="s">
        <v>57</v>
      </c>
      <c r="E164" s="47">
        <v>72225</v>
      </c>
      <c r="F164" s="47">
        <v>0</v>
      </c>
      <c r="G164" s="47">
        <v>22416</v>
      </c>
      <c r="H164" s="47">
        <v>31.04</v>
      </c>
      <c r="I164" s="47">
        <v>46269</v>
      </c>
      <c r="J164" s="47">
        <v>0</v>
      </c>
      <c r="K164" s="47">
        <v>11940</v>
      </c>
      <c r="L164" s="47">
        <v>25.81</v>
      </c>
      <c r="M164" s="51">
        <f>(I164-E164)/E164</f>
        <v>-0.359376947040498</v>
      </c>
    </row>
    <row r="165" ht="25.5" spans="1:13">
      <c r="A165" s="44" t="s">
        <v>417</v>
      </c>
      <c r="B165" s="44" t="s">
        <v>418</v>
      </c>
      <c r="C165" s="15" t="s">
        <v>418</v>
      </c>
      <c r="D165" s="44" t="s">
        <v>419</v>
      </c>
      <c r="E165" s="47">
        <v>98181</v>
      </c>
      <c r="F165" s="47">
        <v>293</v>
      </c>
      <c r="G165" s="47">
        <v>26267</v>
      </c>
      <c r="H165" s="47">
        <v>26.75</v>
      </c>
      <c r="I165" s="47">
        <v>84888</v>
      </c>
      <c r="J165" s="47">
        <v>150</v>
      </c>
      <c r="K165" s="47">
        <v>17540</v>
      </c>
      <c r="L165" s="47">
        <v>20.66</v>
      </c>
      <c r="M165" s="51">
        <f>(I165-E165)/E165</f>
        <v>-0.135392794939958</v>
      </c>
    </row>
    <row r="166" spans="1:13">
      <c r="A166" s="44" t="s">
        <v>420</v>
      </c>
      <c r="B166" s="44" t="s">
        <v>421</v>
      </c>
      <c r="C166" s="15" t="s">
        <v>421</v>
      </c>
      <c r="D166" s="44" t="s">
        <v>422</v>
      </c>
      <c r="E166" s="47">
        <v>71751</v>
      </c>
      <c r="F166" s="47">
        <v>828</v>
      </c>
      <c r="G166" s="47">
        <v>15610</v>
      </c>
      <c r="H166" s="47">
        <v>21.76</v>
      </c>
      <c r="I166" s="47">
        <v>83478</v>
      </c>
      <c r="J166" s="47">
        <v>570</v>
      </c>
      <c r="K166" s="47">
        <v>17474</v>
      </c>
      <c r="L166" s="47">
        <v>20.93</v>
      </c>
      <c r="M166" s="51">
        <f>(I166-E166)/E166</f>
        <v>0.163440230798177</v>
      </c>
    </row>
    <row r="167" spans="1:13">
      <c r="A167" s="44" t="s">
        <v>423</v>
      </c>
      <c r="B167" s="44" t="s">
        <v>424</v>
      </c>
      <c r="C167" s="15" t="s">
        <v>424</v>
      </c>
      <c r="D167" s="44" t="s">
        <v>422</v>
      </c>
      <c r="E167" s="47">
        <v>8428</v>
      </c>
      <c r="F167" s="47">
        <v>115</v>
      </c>
      <c r="G167" s="47">
        <v>918</v>
      </c>
      <c r="H167" s="47">
        <v>10.89</v>
      </c>
      <c r="I167" s="47">
        <v>11394</v>
      </c>
      <c r="J167" s="47">
        <v>135</v>
      </c>
      <c r="K167" s="47">
        <v>3006</v>
      </c>
      <c r="L167" s="47">
        <v>26.38</v>
      </c>
      <c r="M167" s="51">
        <f>(I167-E167)/E167</f>
        <v>0.351922164214523</v>
      </c>
    </row>
    <row r="168" hidden="1" spans="1:13">
      <c r="A168" s="44" t="s">
        <v>425</v>
      </c>
      <c r="B168" s="44" t="s">
        <v>426</v>
      </c>
      <c r="C168" s="45" t="s">
        <v>426</v>
      </c>
      <c r="D168" s="44" t="s">
        <v>96</v>
      </c>
      <c r="E168" s="47">
        <v>52382</v>
      </c>
      <c r="F168" s="47">
        <v>0</v>
      </c>
      <c r="G168" s="47">
        <v>1754</v>
      </c>
      <c r="H168" s="47">
        <v>3.35</v>
      </c>
      <c r="I168" s="47">
        <v>60936</v>
      </c>
      <c r="J168" s="47">
        <v>0</v>
      </c>
      <c r="K168" s="47">
        <v>984</v>
      </c>
      <c r="L168" s="47">
        <v>1.61</v>
      </c>
      <c r="M168" s="51">
        <f>(I168-E168)/E168</f>
        <v>0.163300370356229</v>
      </c>
    </row>
    <row r="169" ht="25.5" hidden="1" spans="1:13">
      <c r="A169" s="44" t="s">
        <v>427</v>
      </c>
      <c r="B169" s="44" t="s">
        <v>428</v>
      </c>
      <c r="C169" s="45" t="s">
        <v>428</v>
      </c>
      <c r="D169" s="44" t="s">
        <v>429</v>
      </c>
      <c r="E169" s="47">
        <v>326838</v>
      </c>
      <c r="F169" s="47">
        <v>5680</v>
      </c>
      <c r="G169" s="47">
        <v>11027</v>
      </c>
      <c r="H169" s="47">
        <v>3.37</v>
      </c>
      <c r="I169" s="47">
        <v>374782</v>
      </c>
      <c r="J169" s="47">
        <v>5922</v>
      </c>
      <c r="K169" s="47">
        <v>46758</v>
      </c>
      <c r="L169" s="47">
        <v>12.48</v>
      </c>
      <c r="M169" s="51">
        <f>(I169-E169)/E169</f>
        <v>0.14669040931593</v>
      </c>
    </row>
    <row r="170" hidden="1" spans="1:13">
      <c r="A170" s="44" t="s">
        <v>430</v>
      </c>
      <c r="B170" s="44" t="s">
        <v>431</v>
      </c>
      <c r="C170" s="45" t="s">
        <v>431</v>
      </c>
      <c r="D170" s="44" t="s">
        <v>429</v>
      </c>
      <c r="E170" s="47">
        <v>0</v>
      </c>
      <c r="F170" s="47">
        <v>0</v>
      </c>
      <c r="G170" s="47">
        <v>0</v>
      </c>
      <c r="H170" s="48"/>
      <c r="I170" s="47">
        <v>151193</v>
      </c>
      <c r="J170" s="47">
        <v>1887</v>
      </c>
      <c r="K170" s="47">
        <v>1413</v>
      </c>
      <c r="L170" s="47">
        <v>0.93</v>
      </c>
      <c r="M170" s="51" t="e">
        <f>(I170-E170)/E170</f>
        <v>#DIV/0!</v>
      </c>
    </row>
    <row r="171" spans="1:13">
      <c r="A171" s="44" t="s">
        <v>432</v>
      </c>
      <c r="B171" s="44" t="s">
        <v>433</v>
      </c>
      <c r="C171" s="15" t="s">
        <v>433</v>
      </c>
      <c r="D171" s="44" t="s">
        <v>422</v>
      </c>
      <c r="E171" s="47">
        <v>4324</v>
      </c>
      <c r="F171" s="47">
        <v>0</v>
      </c>
      <c r="G171" s="47">
        <v>1456</v>
      </c>
      <c r="H171" s="47">
        <v>33.67</v>
      </c>
      <c r="I171" s="47">
        <v>3515</v>
      </c>
      <c r="J171" s="47">
        <v>0</v>
      </c>
      <c r="K171" s="47">
        <v>461</v>
      </c>
      <c r="L171" s="47">
        <v>13.12</v>
      </c>
      <c r="M171" s="51">
        <f>(I171-E171)/E171</f>
        <v>-0.187095282146161</v>
      </c>
    </row>
    <row r="172" ht="25.5" spans="1:13">
      <c r="A172" s="44" t="s">
        <v>434</v>
      </c>
      <c r="B172" s="44" t="s">
        <v>435</v>
      </c>
      <c r="C172" s="45" t="s">
        <v>435</v>
      </c>
      <c r="D172" s="44" t="s">
        <v>436</v>
      </c>
      <c r="E172" s="47">
        <v>86905</v>
      </c>
      <c r="F172" s="47">
        <v>0</v>
      </c>
      <c r="G172" s="47">
        <v>10000</v>
      </c>
      <c r="H172" s="47">
        <v>11.51</v>
      </c>
      <c r="I172" s="47">
        <v>66176</v>
      </c>
      <c r="J172" s="47">
        <v>0</v>
      </c>
      <c r="K172" s="47">
        <v>18413</v>
      </c>
      <c r="L172" s="47">
        <v>27.82</v>
      </c>
      <c r="M172" s="51">
        <f>(I172-E172)/E172</f>
        <v>-0.238524825959381</v>
      </c>
    </row>
    <row r="173" ht="25.5" spans="1:13">
      <c r="A173" s="44" t="s">
        <v>437</v>
      </c>
      <c r="B173" s="44" t="s">
        <v>438</v>
      </c>
      <c r="C173" s="45" t="s">
        <v>438</v>
      </c>
      <c r="D173" s="44" t="s">
        <v>436</v>
      </c>
      <c r="E173" s="47">
        <v>37251</v>
      </c>
      <c r="F173" s="47">
        <v>0</v>
      </c>
      <c r="G173" s="47">
        <v>11767</v>
      </c>
      <c r="H173" s="47">
        <v>31.59</v>
      </c>
      <c r="I173" s="47">
        <v>23205</v>
      </c>
      <c r="J173" s="47">
        <v>0</v>
      </c>
      <c r="K173" s="47">
        <v>7843</v>
      </c>
      <c r="L173" s="47">
        <v>33.8</v>
      </c>
      <c r="M173" s="51">
        <f>(I173-E173)/E173</f>
        <v>-0.377063702987839</v>
      </c>
    </row>
    <row r="174" ht="25.5" spans="1:13">
      <c r="A174" s="44" t="s">
        <v>439</v>
      </c>
      <c r="B174" s="44" t="s">
        <v>440</v>
      </c>
      <c r="C174" s="45" t="s">
        <v>440</v>
      </c>
      <c r="D174" s="44" t="s">
        <v>441</v>
      </c>
      <c r="E174" s="47">
        <v>15823</v>
      </c>
      <c r="F174" s="47">
        <v>0</v>
      </c>
      <c r="G174" s="47">
        <v>6426</v>
      </c>
      <c r="H174" s="47">
        <v>40.61</v>
      </c>
      <c r="I174" s="47">
        <v>16082</v>
      </c>
      <c r="J174" s="47">
        <v>0</v>
      </c>
      <c r="K174" s="47">
        <v>8657</v>
      </c>
      <c r="L174" s="47">
        <v>53.83</v>
      </c>
      <c r="M174" s="51">
        <f>(I174-E174)/E174</f>
        <v>0.0163685773873475</v>
      </c>
    </row>
    <row r="175" ht="25.5" spans="1:13">
      <c r="A175" s="44" t="s">
        <v>442</v>
      </c>
      <c r="B175" s="44" t="s">
        <v>443</v>
      </c>
      <c r="C175" s="15" t="s">
        <v>443</v>
      </c>
      <c r="D175" s="44" t="s">
        <v>444</v>
      </c>
      <c r="E175" s="47">
        <v>58050</v>
      </c>
      <c r="F175" s="47">
        <v>2400</v>
      </c>
      <c r="G175" s="47">
        <v>13175</v>
      </c>
      <c r="H175" s="47">
        <v>22.7</v>
      </c>
      <c r="I175" s="47">
        <v>61802</v>
      </c>
      <c r="J175" s="47">
        <v>3360</v>
      </c>
      <c r="K175" s="47">
        <v>11326</v>
      </c>
      <c r="L175" s="49">
        <v>18.33</v>
      </c>
      <c r="M175" s="51">
        <f>(I175-E175)/E175</f>
        <v>0.0646339362618432</v>
      </c>
    </row>
    <row r="176" ht="25.5" spans="1:13">
      <c r="A176" s="44" t="s">
        <v>445</v>
      </c>
      <c r="B176" s="46" t="s">
        <v>446</v>
      </c>
      <c r="C176" s="15" t="s">
        <v>446</v>
      </c>
      <c r="D176" s="44" t="s">
        <v>447</v>
      </c>
      <c r="E176" s="47">
        <v>39331</v>
      </c>
      <c r="F176" s="47">
        <v>0</v>
      </c>
      <c r="G176" s="47">
        <v>16631</v>
      </c>
      <c r="H176" s="47">
        <v>42.28</v>
      </c>
      <c r="I176" s="47">
        <v>40605</v>
      </c>
      <c r="J176" s="47">
        <v>0</v>
      </c>
      <c r="K176" s="47">
        <v>17586</v>
      </c>
      <c r="L176" s="47">
        <v>43.31</v>
      </c>
      <c r="M176" s="51">
        <f>(I176-E176)/E176</f>
        <v>0.0323917520530879</v>
      </c>
    </row>
    <row r="177" ht="25.5" spans="1:13">
      <c r="A177" s="44" t="s">
        <v>448</v>
      </c>
      <c r="B177" s="46" t="s">
        <v>449</v>
      </c>
      <c r="C177" s="15" t="s">
        <v>449</v>
      </c>
      <c r="D177" s="44" t="s">
        <v>447</v>
      </c>
      <c r="E177" s="47">
        <v>0</v>
      </c>
      <c r="F177" s="47">
        <v>0</v>
      </c>
      <c r="G177" s="47">
        <v>0</v>
      </c>
      <c r="H177" s="48"/>
      <c r="I177" s="47">
        <v>38607</v>
      </c>
      <c r="J177" s="47">
        <v>0</v>
      </c>
      <c r="K177" s="47">
        <v>7809</v>
      </c>
      <c r="L177" s="47">
        <v>20.23</v>
      </c>
      <c r="M177" s="51" t="e">
        <f>(I177-E177)/E177</f>
        <v>#DIV/0!</v>
      </c>
    </row>
    <row r="178" ht="25.5" spans="1:13">
      <c r="A178" s="44" t="s">
        <v>450</v>
      </c>
      <c r="B178" s="46" t="s">
        <v>451</v>
      </c>
      <c r="C178" s="15" t="s">
        <v>451</v>
      </c>
      <c r="D178" s="44" t="s">
        <v>447</v>
      </c>
      <c r="E178" s="47">
        <v>0</v>
      </c>
      <c r="F178" s="47">
        <v>0</v>
      </c>
      <c r="G178" s="47">
        <v>0</v>
      </c>
      <c r="H178" s="48"/>
      <c r="I178" s="47">
        <v>66818</v>
      </c>
      <c r="J178" s="47">
        <v>0</v>
      </c>
      <c r="K178" s="47">
        <v>12036</v>
      </c>
      <c r="L178" s="47">
        <v>18.01</v>
      </c>
      <c r="M178" s="51" t="e">
        <f>(I178-E178)/E178</f>
        <v>#DIV/0!</v>
      </c>
    </row>
    <row r="179" hidden="1" spans="1:13">
      <c r="A179" s="44" t="s">
        <v>452</v>
      </c>
      <c r="B179" s="44" t="s">
        <v>453</v>
      </c>
      <c r="C179" s="45" t="s">
        <v>453</v>
      </c>
      <c r="D179" s="44" t="s">
        <v>454</v>
      </c>
      <c r="E179" s="47">
        <v>38657</v>
      </c>
      <c r="F179" s="47">
        <v>0</v>
      </c>
      <c r="G179" s="47">
        <v>6195</v>
      </c>
      <c r="H179" s="47">
        <v>16.03</v>
      </c>
      <c r="I179" s="47">
        <v>36225</v>
      </c>
      <c r="J179" s="47">
        <v>0</v>
      </c>
      <c r="K179" s="47">
        <v>4965</v>
      </c>
      <c r="L179" s="47">
        <v>13.71</v>
      </c>
      <c r="M179" s="51">
        <f>(I179-E179)/E179</f>
        <v>-0.0629122797940865</v>
      </c>
    </row>
    <row r="180" ht="25.5" hidden="1" spans="1:13">
      <c r="A180" s="44" t="s">
        <v>455</v>
      </c>
      <c r="B180" s="44" t="s">
        <v>456</v>
      </c>
      <c r="C180" s="45" t="s">
        <v>456</v>
      </c>
      <c r="D180" s="44" t="s">
        <v>457</v>
      </c>
      <c r="E180" s="47">
        <v>51569</v>
      </c>
      <c r="F180" s="47">
        <v>0</v>
      </c>
      <c r="G180" s="47">
        <v>1292</v>
      </c>
      <c r="H180" s="47">
        <v>2.51</v>
      </c>
      <c r="I180" s="47">
        <v>53830</v>
      </c>
      <c r="J180" s="47">
        <v>0</v>
      </c>
      <c r="K180" s="47">
        <v>1301</v>
      </c>
      <c r="L180" s="47">
        <v>2.42</v>
      </c>
      <c r="M180" s="51">
        <f>(I180-E180)/E180</f>
        <v>0.0438441699470612</v>
      </c>
    </row>
    <row r="181" hidden="1" spans="1:13">
      <c r="A181" s="44" t="s">
        <v>458</v>
      </c>
      <c r="B181" s="44" t="s">
        <v>459</v>
      </c>
      <c r="C181" s="45" t="s">
        <v>459</v>
      </c>
      <c r="D181" s="44" t="s">
        <v>460</v>
      </c>
      <c r="E181" s="47">
        <v>58179</v>
      </c>
      <c r="F181" s="47">
        <v>0</v>
      </c>
      <c r="G181" s="47">
        <v>20868</v>
      </c>
      <c r="H181" s="47">
        <v>35.87</v>
      </c>
      <c r="I181" s="47">
        <v>46911</v>
      </c>
      <c r="J181" s="47">
        <v>0</v>
      </c>
      <c r="K181" s="47">
        <v>13253</v>
      </c>
      <c r="L181" s="47">
        <v>28.25</v>
      </c>
      <c r="M181" s="51">
        <f>(I181-E181)/E181</f>
        <v>-0.193678131284484</v>
      </c>
    </row>
    <row r="182" ht="25.5" hidden="1" spans="1:13">
      <c r="A182" s="44" t="s">
        <v>461</v>
      </c>
      <c r="B182" s="44" t="s">
        <v>462</v>
      </c>
      <c r="C182" s="45" t="s">
        <v>462</v>
      </c>
      <c r="D182" s="44" t="s">
        <v>463</v>
      </c>
      <c r="E182" s="47">
        <v>0</v>
      </c>
      <c r="F182" s="47">
        <v>0</v>
      </c>
      <c r="G182" s="47">
        <v>0</v>
      </c>
      <c r="H182" s="48"/>
      <c r="I182" s="47">
        <v>374034</v>
      </c>
      <c r="J182" s="47">
        <v>0</v>
      </c>
      <c r="K182" s="47">
        <v>57113</v>
      </c>
      <c r="L182" s="47">
        <v>15.27</v>
      </c>
      <c r="M182" s="51" t="e">
        <f>(I182-E182)/E182</f>
        <v>#DIV/0!</v>
      </c>
    </row>
    <row r="183" ht="25.5" spans="1:13">
      <c r="A183" s="44" t="s">
        <v>464</v>
      </c>
      <c r="B183" s="44" t="s">
        <v>465</v>
      </c>
      <c r="C183" s="45" t="s">
        <v>465</v>
      </c>
      <c r="D183" s="44" t="s">
        <v>466</v>
      </c>
      <c r="E183" s="47">
        <v>10334</v>
      </c>
      <c r="F183" s="47">
        <v>0</v>
      </c>
      <c r="G183" s="47">
        <v>7350</v>
      </c>
      <c r="H183" s="47">
        <v>71.12</v>
      </c>
      <c r="I183" s="47">
        <v>7398</v>
      </c>
      <c r="J183" s="47">
        <v>0</v>
      </c>
      <c r="K183" s="47">
        <v>5001</v>
      </c>
      <c r="L183" s="47">
        <v>67.6</v>
      </c>
      <c r="M183" s="51">
        <f>(I183-E183)/E183</f>
        <v>-0.28411070253532</v>
      </c>
    </row>
    <row r="184" s="40" customFormat="1" ht="25.5" spans="1:13">
      <c r="A184" s="44" t="s">
        <v>467</v>
      </c>
      <c r="B184" s="44" t="s">
        <v>468</v>
      </c>
      <c r="C184" s="45" t="s">
        <v>468</v>
      </c>
      <c r="D184" s="44" t="s">
        <v>466</v>
      </c>
      <c r="E184" s="47">
        <v>14083</v>
      </c>
      <c r="F184" s="47">
        <v>0</v>
      </c>
      <c r="G184" s="47">
        <v>7640</v>
      </c>
      <c r="H184" s="47">
        <v>54.25</v>
      </c>
      <c r="I184" s="47">
        <v>10436</v>
      </c>
      <c r="J184" s="47">
        <v>0</v>
      </c>
      <c r="K184" s="47">
        <v>5903</v>
      </c>
      <c r="L184" s="47">
        <v>56.56</v>
      </c>
      <c r="M184" s="51">
        <f>(I184-E184)/E184</f>
        <v>-0.258964709223887</v>
      </c>
    </row>
    <row r="185" ht="25.5" spans="1:13">
      <c r="A185" s="44" t="s">
        <v>469</v>
      </c>
      <c r="B185" s="44" t="s">
        <v>470</v>
      </c>
      <c r="C185" s="45" t="s">
        <v>470</v>
      </c>
      <c r="D185" s="44" t="s">
        <v>466</v>
      </c>
      <c r="E185" s="47">
        <v>31311</v>
      </c>
      <c r="F185" s="47">
        <v>0</v>
      </c>
      <c r="G185" s="47">
        <v>12526</v>
      </c>
      <c r="H185" s="47">
        <v>40.01</v>
      </c>
      <c r="I185" s="47">
        <v>26090</v>
      </c>
      <c r="J185" s="47">
        <v>0</v>
      </c>
      <c r="K185" s="47">
        <v>8995</v>
      </c>
      <c r="L185" s="47">
        <v>34.48</v>
      </c>
      <c r="M185" s="51">
        <f>(I185-E185)/E185</f>
        <v>-0.166746510810897</v>
      </c>
    </row>
    <row r="186" spans="1:13">
      <c r="A186" s="44" t="s">
        <v>471</v>
      </c>
      <c r="B186" s="44" t="s">
        <v>472</v>
      </c>
      <c r="C186" s="15" t="s">
        <v>472</v>
      </c>
      <c r="D186" s="44" t="s">
        <v>175</v>
      </c>
      <c r="E186" s="47">
        <v>77731</v>
      </c>
      <c r="F186" s="47">
        <v>0</v>
      </c>
      <c r="G186" s="47">
        <v>8521</v>
      </c>
      <c r="H186" s="47">
        <v>10.96</v>
      </c>
      <c r="I186" s="47">
        <v>96217</v>
      </c>
      <c r="J186" s="47">
        <v>0</v>
      </c>
      <c r="K186" s="47">
        <v>27443</v>
      </c>
      <c r="L186" s="47">
        <v>28.52</v>
      </c>
      <c r="M186" s="51">
        <f>(I186-E186)/E186</f>
        <v>0.237820174705073</v>
      </c>
    </row>
    <row r="187" spans="1:13">
      <c r="A187" s="44" t="s">
        <v>473</v>
      </c>
      <c r="B187" s="15" t="s">
        <v>474</v>
      </c>
      <c r="C187" s="15" t="s">
        <v>474</v>
      </c>
      <c r="D187" s="44" t="s">
        <v>175</v>
      </c>
      <c r="E187" s="47">
        <v>19119</v>
      </c>
      <c r="F187" s="47">
        <v>0</v>
      </c>
      <c r="G187" s="47">
        <v>5493</v>
      </c>
      <c r="H187" s="47">
        <v>28.73</v>
      </c>
      <c r="I187" s="47">
        <v>22712</v>
      </c>
      <c r="J187" s="47">
        <v>0</v>
      </c>
      <c r="K187" s="47">
        <v>8792</v>
      </c>
      <c r="L187" s="47">
        <v>38.71</v>
      </c>
      <c r="M187" s="51">
        <f>(I187-E187)/E187</f>
        <v>0.18792823892463</v>
      </c>
    </row>
    <row r="188" ht="25.5" hidden="1" spans="1:13">
      <c r="A188" s="44" t="s">
        <v>475</v>
      </c>
      <c r="B188" s="44" t="s">
        <v>476</v>
      </c>
      <c r="C188" s="45" t="s">
        <v>476</v>
      </c>
      <c r="D188" s="44" t="s">
        <v>148</v>
      </c>
      <c r="E188" s="47">
        <v>40783</v>
      </c>
      <c r="F188" s="47">
        <v>320</v>
      </c>
      <c r="G188" s="47">
        <v>2858</v>
      </c>
      <c r="H188" s="47">
        <v>7.01</v>
      </c>
      <c r="I188" s="47">
        <v>34154</v>
      </c>
      <c r="J188" s="47">
        <v>160</v>
      </c>
      <c r="K188" s="47">
        <v>2524</v>
      </c>
      <c r="L188" s="47">
        <v>7.39</v>
      </c>
      <c r="M188" s="51">
        <f>(I188-E188)/E188</f>
        <v>-0.162543216536302</v>
      </c>
    </row>
    <row r="189" spans="1:13">
      <c r="A189" s="44" t="s">
        <v>477</v>
      </c>
      <c r="B189" s="44" t="s">
        <v>478</v>
      </c>
      <c r="C189" s="15" t="s">
        <v>478</v>
      </c>
      <c r="D189" s="44" t="s">
        <v>175</v>
      </c>
      <c r="E189" s="47">
        <v>31433</v>
      </c>
      <c r="F189" s="47">
        <v>0</v>
      </c>
      <c r="G189" s="47">
        <v>6976</v>
      </c>
      <c r="H189" s="47">
        <v>22.19</v>
      </c>
      <c r="I189" s="47">
        <v>32717</v>
      </c>
      <c r="J189" s="47">
        <v>0</v>
      </c>
      <c r="K189" s="47">
        <v>6687</v>
      </c>
      <c r="L189" s="47">
        <v>20.44</v>
      </c>
      <c r="M189" s="51">
        <f>(I189-E189)/E189</f>
        <v>0.0408487894887539</v>
      </c>
    </row>
    <row r="190" hidden="1" spans="1:13">
      <c r="A190" s="44" t="s">
        <v>479</v>
      </c>
      <c r="B190" s="44" t="s">
        <v>480</v>
      </c>
      <c r="C190" s="45" t="s">
        <v>480</v>
      </c>
      <c r="D190" s="44" t="s">
        <v>481</v>
      </c>
      <c r="E190" s="47">
        <v>12348</v>
      </c>
      <c r="F190" s="47">
        <v>0</v>
      </c>
      <c r="G190" s="47">
        <v>10993</v>
      </c>
      <c r="H190" s="47">
        <v>89.03</v>
      </c>
      <c r="I190" s="47">
        <v>12282</v>
      </c>
      <c r="J190" s="47">
        <v>0</v>
      </c>
      <c r="K190" s="47">
        <v>11591</v>
      </c>
      <c r="L190" s="47">
        <v>94.37</v>
      </c>
      <c r="M190" s="51">
        <f>(I190-E190)/E190</f>
        <v>-0.00534499514091351</v>
      </c>
    </row>
    <row r="191" hidden="1" spans="1:13">
      <c r="A191" s="44" t="s">
        <v>482</v>
      </c>
      <c r="B191" s="44" t="s">
        <v>483</v>
      </c>
      <c r="C191" s="45" t="s">
        <v>483</v>
      </c>
      <c r="D191" s="44" t="s">
        <v>481</v>
      </c>
      <c r="E191" s="47">
        <v>11395</v>
      </c>
      <c r="F191" s="47">
        <v>0</v>
      </c>
      <c r="G191" s="47">
        <v>4086</v>
      </c>
      <c r="H191" s="47">
        <v>35.86</v>
      </c>
      <c r="I191" s="47">
        <v>7667</v>
      </c>
      <c r="J191" s="47">
        <v>0</v>
      </c>
      <c r="K191" s="47">
        <v>2004</v>
      </c>
      <c r="L191" s="47">
        <v>26.14</v>
      </c>
      <c r="M191" s="51">
        <f>(I191-E191)/E191</f>
        <v>-0.327161035541904</v>
      </c>
    </row>
    <row r="192" hidden="1" spans="1:13">
      <c r="A192" s="44" t="s">
        <v>484</v>
      </c>
      <c r="B192" s="44" t="s">
        <v>485</v>
      </c>
      <c r="C192" s="45" t="s">
        <v>485</v>
      </c>
      <c r="D192" s="44" t="s">
        <v>486</v>
      </c>
      <c r="E192" s="47">
        <v>43395</v>
      </c>
      <c r="F192" s="47">
        <v>1000</v>
      </c>
      <c r="G192" s="47">
        <v>17125</v>
      </c>
      <c r="H192" s="47">
        <v>39.46</v>
      </c>
      <c r="I192" s="47">
        <v>32583</v>
      </c>
      <c r="J192" s="47">
        <v>600</v>
      </c>
      <c r="K192" s="47">
        <v>9123</v>
      </c>
      <c r="L192" s="47">
        <v>28</v>
      </c>
      <c r="M192" s="51">
        <f>(I192-E192)/E192</f>
        <v>-0.249153128240581</v>
      </c>
    </row>
    <row r="193" hidden="1" spans="1:13">
      <c r="A193" s="44" t="s">
        <v>487</v>
      </c>
      <c r="B193" s="44" t="s">
        <v>488</v>
      </c>
      <c r="C193" s="45" t="s">
        <v>488</v>
      </c>
      <c r="D193" s="44" t="s">
        <v>486</v>
      </c>
      <c r="E193" s="47">
        <v>37653</v>
      </c>
      <c r="F193" s="47">
        <v>500</v>
      </c>
      <c r="G193" s="47">
        <v>12865</v>
      </c>
      <c r="H193" s="47">
        <v>34.17</v>
      </c>
      <c r="I193" s="47">
        <v>33809</v>
      </c>
      <c r="J193" s="47">
        <v>350</v>
      </c>
      <c r="K193" s="47">
        <v>8933</v>
      </c>
      <c r="L193" s="47">
        <v>26.42</v>
      </c>
      <c r="M193" s="51">
        <f>(I193-E193)/E193</f>
        <v>-0.102090138899955</v>
      </c>
    </row>
    <row r="194" ht="25.5" hidden="1" spans="1:13">
      <c r="A194" s="44" t="s">
        <v>489</v>
      </c>
      <c r="B194" s="44" t="s">
        <v>490</v>
      </c>
      <c r="C194" s="45" t="s">
        <v>490</v>
      </c>
      <c r="D194" s="44" t="s">
        <v>404</v>
      </c>
      <c r="E194" s="47">
        <v>931</v>
      </c>
      <c r="F194" s="47">
        <v>0</v>
      </c>
      <c r="G194" s="47">
        <v>0</v>
      </c>
      <c r="H194" s="47">
        <v>0</v>
      </c>
      <c r="I194" s="47">
        <v>1365</v>
      </c>
      <c r="J194" s="47">
        <v>0</v>
      </c>
      <c r="K194" s="47">
        <v>5</v>
      </c>
      <c r="L194" s="47">
        <v>0.37</v>
      </c>
      <c r="M194" s="51">
        <f>(I194-E194)/E194</f>
        <v>0.466165413533835</v>
      </c>
    </row>
    <row r="195" ht="25.5" hidden="1" spans="1:13">
      <c r="A195" s="44" t="s">
        <v>491</v>
      </c>
      <c r="B195" s="44" t="s">
        <v>492</v>
      </c>
      <c r="C195" s="45" t="s">
        <v>492</v>
      </c>
      <c r="D195" s="44" t="s">
        <v>493</v>
      </c>
      <c r="E195" s="47">
        <v>4420</v>
      </c>
      <c r="F195" s="47">
        <v>0</v>
      </c>
      <c r="G195" s="47">
        <v>1570</v>
      </c>
      <c r="H195" s="47">
        <v>35.52</v>
      </c>
      <c r="I195" s="47">
        <v>5943</v>
      </c>
      <c r="J195" s="47">
        <v>0</v>
      </c>
      <c r="K195" s="47">
        <v>2485</v>
      </c>
      <c r="L195" s="47">
        <v>41.81</v>
      </c>
      <c r="M195" s="51">
        <f>(I195-E195)/E195</f>
        <v>0.344570135746606</v>
      </c>
    </row>
    <row r="196" ht="25.5" spans="1:13">
      <c r="A196" s="44" t="s">
        <v>494</v>
      </c>
      <c r="B196" s="44" t="s">
        <v>495</v>
      </c>
      <c r="C196" s="15" t="s">
        <v>495</v>
      </c>
      <c r="D196" s="44" t="s">
        <v>496</v>
      </c>
      <c r="E196" s="47">
        <v>5255</v>
      </c>
      <c r="F196" s="47">
        <v>0</v>
      </c>
      <c r="G196" s="47">
        <v>835</v>
      </c>
      <c r="H196" s="47">
        <v>15.89</v>
      </c>
      <c r="I196" s="47">
        <v>5726</v>
      </c>
      <c r="J196" s="47">
        <v>0</v>
      </c>
      <c r="K196" s="47">
        <v>1674</v>
      </c>
      <c r="L196" s="47">
        <v>29.24</v>
      </c>
      <c r="M196" s="51">
        <f>(I196-E196)/E196</f>
        <v>0.0896289248334919</v>
      </c>
    </row>
    <row r="197" ht="25.5" spans="1:13">
      <c r="A197" s="44" t="s">
        <v>497</v>
      </c>
      <c r="B197" s="44" t="s">
        <v>498</v>
      </c>
      <c r="C197" s="15" t="s">
        <v>498</v>
      </c>
      <c r="D197" s="44" t="s">
        <v>496</v>
      </c>
      <c r="E197" s="47">
        <v>121671</v>
      </c>
      <c r="F197" s="47">
        <v>0</v>
      </c>
      <c r="G197" s="47">
        <v>45352</v>
      </c>
      <c r="H197" s="47">
        <v>37.27</v>
      </c>
      <c r="I197" s="47">
        <v>112780</v>
      </c>
      <c r="J197" s="47">
        <v>0</v>
      </c>
      <c r="K197" s="47">
        <v>30512</v>
      </c>
      <c r="L197" s="47">
        <v>27.05</v>
      </c>
      <c r="M197" s="51">
        <f>(I197-E197)/E197</f>
        <v>-0.0730741096892439</v>
      </c>
    </row>
    <row r="198" ht="25.5" spans="1:13">
      <c r="A198" s="44" t="s">
        <v>499</v>
      </c>
      <c r="B198" s="44" t="s">
        <v>500</v>
      </c>
      <c r="C198" s="15" t="s">
        <v>500</v>
      </c>
      <c r="D198" s="44" t="s">
        <v>496</v>
      </c>
      <c r="E198" s="47">
        <v>19643</v>
      </c>
      <c r="F198" s="47">
        <v>0</v>
      </c>
      <c r="G198" s="47">
        <v>9157</v>
      </c>
      <c r="H198" s="47">
        <v>46.62</v>
      </c>
      <c r="I198" s="47">
        <v>20882</v>
      </c>
      <c r="J198" s="47">
        <v>0</v>
      </c>
      <c r="K198" s="47">
        <v>4922</v>
      </c>
      <c r="L198" s="47">
        <v>23.57</v>
      </c>
      <c r="M198" s="51">
        <f>(I198-E198)/E198</f>
        <v>0.0630759049025098</v>
      </c>
    </row>
    <row r="199" ht="25.5" spans="1:13">
      <c r="A199" s="44" t="s">
        <v>501</v>
      </c>
      <c r="B199" s="44" t="s">
        <v>502</v>
      </c>
      <c r="C199" s="15" t="s">
        <v>502</v>
      </c>
      <c r="D199" s="44" t="s">
        <v>496</v>
      </c>
      <c r="E199" s="47">
        <v>19630</v>
      </c>
      <c r="F199" s="47">
        <v>0</v>
      </c>
      <c r="G199" s="47">
        <v>11061</v>
      </c>
      <c r="H199" s="47">
        <v>56.35</v>
      </c>
      <c r="I199" s="47">
        <v>17982</v>
      </c>
      <c r="J199" s="47">
        <v>0</v>
      </c>
      <c r="K199" s="47">
        <v>10450</v>
      </c>
      <c r="L199" s="47">
        <v>58.11</v>
      </c>
      <c r="M199" s="51">
        <f>(I199-E199)/E199</f>
        <v>-0.0839531329597555</v>
      </c>
    </row>
    <row r="200" ht="25.5" spans="1:13">
      <c r="A200" s="44" t="s">
        <v>503</v>
      </c>
      <c r="B200" s="44" t="s">
        <v>504</v>
      </c>
      <c r="C200" s="15" t="s">
        <v>504</v>
      </c>
      <c r="D200" s="44" t="s">
        <v>496</v>
      </c>
      <c r="E200" s="47">
        <v>199336</v>
      </c>
      <c r="F200" s="47">
        <v>0</v>
      </c>
      <c r="G200" s="47">
        <v>61383</v>
      </c>
      <c r="H200" s="47">
        <v>30.79</v>
      </c>
      <c r="I200" s="47">
        <v>196984</v>
      </c>
      <c r="J200" s="47">
        <v>0</v>
      </c>
      <c r="K200" s="47">
        <v>31395</v>
      </c>
      <c r="L200" s="47">
        <v>15.94</v>
      </c>
      <c r="M200" s="51">
        <f>(I200-E200)/E200</f>
        <v>-0.0117991732552073</v>
      </c>
    </row>
    <row r="201" ht="25.5" spans="1:13">
      <c r="A201" s="44" t="s">
        <v>505</v>
      </c>
      <c r="B201" s="46" t="s">
        <v>506</v>
      </c>
      <c r="C201" s="15" t="s">
        <v>506</v>
      </c>
      <c r="D201" s="44" t="s">
        <v>507</v>
      </c>
      <c r="E201" s="47">
        <v>5009</v>
      </c>
      <c r="F201" s="47">
        <v>0</v>
      </c>
      <c r="G201" s="47">
        <v>2582</v>
      </c>
      <c r="H201" s="47">
        <v>51.55</v>
      </c>
      <c r="I201" s="47">
        <v>2803</v>
      </c>
      <c r="J201" s="47">
        <v>0</v>
      </c>
      <c r="K201" s="47">
        <v>1089</v>
      </c>
      <c r="L201" s="47">
        <v>38.85</v>
      </c>
      <c r="M201" s="51">
        <f>(I201-E201)/E201</f>
        <v>-0.440407266919545</v>
      </c>
    </row>
    <row r="202" ht="25.5" spans="1:13">
      <c r="A202" s="44" t="s">
        <v>508</v>
      </c>
      <c r="B202" s="46" t="s">
        <v>509</v>
      </c>
      <c r="C202" s="15" t="s">
        <v>509</v>
      </c>
      <c r="D202" s="44" t="s">
        <v>507</v>
      </c>
      <c r="E202" s="47">
        <v>8668</v>
      </c>
      <c r="F202" s="47">
        <v>0</v>
      </c>
      <c r="G202" s="47">
        <v>3243</v>
      </c>
      <c r="H202" s="47">
        <v>37.41</v>
      </c>
      <c r="I202" s="47">
        <v>4957</v>
      </c>
      <c r="J202" s="47">
        <v>0</v>
      </c>
      <c r="K202" s="47">
        <v>1744</v>
      </c>
      <c r="L202" s="47">
        <v>35.18</v>
      </c>
      <c r="M202" s="51">
        <f>(I202-E202)/E202</f>
        <v>-0.428126442085833</v>
      </c>
    </row>
    <row r="203" spans="1:13">
      <c r="A203" s="44" t="s">
        <v>510</v>
      </c>
      <c r="B203" s="44" t="s">
        <v>511</v>
      </c>
      <c r="C203" s="45" t="s">
        <v>511</v>
      </c>
      <c r="D203" s="44" t="s">
        <v>512</v>
      </c>
      <c r="E203" s="47">
        <v>17865</v>
      </c>
      <c r="F203" s="47">
        <v>0</v>
      </c>
      <c r="G203" s="47">
        <v>4096</v>
      </c>
      <c r="H203" s="47">
        <v>22.93</v>
      </c>
      <c r="I203" s="47">
        <v>19733</v>
      </c>
      <c r="J203" s="47">
        <v>0</v>
      </c>
      <c r="K203" s="47">
        <v>5437</v>
      </c>
      <c r="L203" s="47">
        <v>27.55</v>
      </c>
      <c r="M203" s="51">
        <f>(I203-E203)/E203</f>
        <v>0.104561992723202</v>
      </c>
    </row>
    <row r="204" spans="1:13">
      <c r="A204" s="44" t="s">
        <v>513</v>
      </c>
      <c r="B204" s="44" t="s">
        <v>514</v>
      </c>
      <c r="C204" s="45" t="s">
        <v>514</v>
      </c>
      <c r="D204" s="44" t="s">
        <v>512</v>
      </c>
      <c r="E204" s="47">
        <v>31449</v>
      </c>
      <c r="F204" s="47">
        <v>0</v>
      </c>
      <c r="G204" s="47">
        <v>7379</v>
      </c>
      <c r="H204" s="47">
        <v>23.46</v>
      </c>
      <c r="I204" s="47">
        <v>31438</v>
      </c>
      <c r="J204" s="47">
        <v>0</v>
      </c>
      <c r="K204" s="47">
        <v>7408</v>
      </c>
      <c r="L204" s="47">
        <v>23.56</v>
      </c>
      <c r="M204" s="51">
        <f t="shared" ref="M204:M254" si="4">(I204-E204)/E204</f>
        <v>-0.000349772647778944</v>
      </c>
    </row>
    <row r="205" spans="1:13">
      <c r="A205" s="44" t="s">
        <v>515</v>
      </c>
      <c r="B205" s="44" t="s">
        <v>516</v>
      </c>
      <c r="C205" s="45" t="s">
        <v>516</v>
      </c>
      <c r="D205" s="44" t="s">
        <v>512</v>
      </c>
      <c r="E205" s="47">
        <v>32033</v>
      </c>
      <c r="F205" s="47">
        <v>0</v>
      </c>
      <c r="G205" s="47">
        <v>5784</v>
      </c>
      <c r="H205" s="47">
        <v>18.06</v>
      </c>
      <c r="I205" s="47">
        <v>34144</v>
      </c>
      <c r="J205" s="47">
        <v>0</v>
      </c>
      <c r="K205" s="47">
        <v>8513</v>
      </c>
      <c r="L205" s="47">
        <v>24.93</v>
      </c>
      <c r="M205" s="51">
        <f>(I205-E205)/E205</f>
        <v>0.0659007898105079</v>
      </c>
    </row>
    <row r="206" spans="1:13">
      <c r="A206" s="44" t="s">
        <v>517</v>
      </c>
      <c r="B206" s="44" t="s">
        <v>518</v>
      </c>
      <c r="C206" s="45" t="s">
        <v>518</v>
      </c>
      <c r="D206" s="44" t="s">
        <v>221</v>
      </c>
      <c r="E206" s="47">
        <v>6008</v>
      </c>
      <c r="F206" s="47">
        <v>0</v>
      </c>
      <c r="G206" s="47">
        <v>540</v>
      </c>
      <c r="H206" s="47">
        <v>8.99</v>
      </c>
      <c r="I206" s="47">
        <v>8682</v>
      </c>
      <c r="J206" s="47">
        <v>0</v>
      </c>
      <c r="K206" s="47">
        <v>2937</v>
      </c>
      <c r="L206" s="47">
        <v>33.83</v>
      </c>
      <c r="M206" s="51">
        <f>(I206-E206)/E206</f>
        <v>0.445073235685752</v>
      </c>
    </row>
    <row r="207" ht="25.5" spans="1:13">
      <c r="A207" s="44" t="s">
        <v>519</v>
      </c>
      <c r="B207" s="44" t="s">
        <v>520</v>
      </c>
      <c r="C207" s="15" t="s">
        <v>520</v>
      </c>
      <c r="D207" s="44" t="s">
        <v>521</v>
      </c>
      <c r="E207" s="47">
        <v>266907</v>
      </c>
      <c r="F207" s="47">
        <v>0</v>
      </c>
      <c r="G207" s="47">
        <v>39939</v>
      </c>
      <c r="H207" s="47">
        <v>14.96</v>
      </c>
      <c r="I207" s="47">
        <v>194638</v>
      </c>
      <c r="J207" s="47">
        <v>0</v>
      </c>
      <c r="K207" s="47">
        <v>36520</v>
      </c>
      <c r="L207" s="47">
        <v>18.76</v>
      </c>
      <c r="M207" s="51">
        <f>(I207-E207)/E207</f>
        <v>-0.270764723293132</v>
      </c>
    </row>
    <row r="208" hidden="1" spans="1:13">
      <c r="A208" s="44" t="s">
        <v>522</v>
      </c>
      <c r="B208" s="44" t="s">
        <v>523</v>
      </c>
      <c r="C208" s="45" t="s">
        <v>523</v>
      </c>
      <c r="D208" s="44" t="s">
        <v>524</v>
      </c>
      <c r="E208" s="47">
        <v>20481</v>
      </c>
      <c r="F208" s="47">
        <v>325</v>
      </c>
      <c r="G208" s="47">
        <v>3273</v>
      </c>
      <c r="H208" s="47">
        <v>15.98</v>
      </c>
      <c r="I208" s="47">
        <v>21228</v>
      </c>
      <c r="J208" s="47">
        <v>430</v>
      </c>
      <c r="K208" s="47">
        <v>1347</v>
      </c>
      <c r="L208" s="47">
        <v>6.35</v>
      </c>
      <c r="M208" s="51">
        <f>(I208-E208)/E208</f>
        <v>0.0364728284751721</v>
      </c>
    </row>
    <row r="209" hidden="1" spans="1:13">
      <c r="A209" s="44" t="s">
        <v>525</v>
      </c>
      <c r="B209" s="44" t="s">
        <v>526</v>
      </c>
      <c r="C209" s="45" t="s">
        <v>526</v>
      </c>
      <c r="D209" s="44" t="s">
        <v>524</v>
      </c>
      <c r="E209" s="47">
        <v>5327</v>
      </c>
      <c r="F209" s="47">
        <v>295</v>
      </c>
      <c r="G209" s="47">
        <v>914</v>
      </c>
      <c r="H209" s="47">
        <v>17.16</v>
      </c>
      <c r="I209" s="47">
        <v>4931</v>
      </c>
      <c r="J209" s="47">
        <v>170</v>
      </c>
      <c r="K209" s="47">
        <v>548</v>
      </c>
      <c r="L209" s="47">
        <v>11.11</v>
      </c>
      <c r="M209" s="51">
        <f>(I209-E209)/E209</f>
        <v>-0.0743382767035855</v>
      </c>
    </row>
    <row r="210" hidden="1" spans="1:13">
      <c r="A210" s="44" t="s">
        <v>527</v>
      </c>
      <c r="B210" s="44" t="s">
        <v>528</v>
      </c>
      <c r="C210" s="45" t="s">
        <v>528</v>
      </c>
      <c r="D210" s="44" t="s">
        <v>524</v>
      </c>
      <c r="E210" s="47">
        <v>1652</v>
      </c>
      <c r="F210" s="47">
        <v>80</v>
      </c>
      <c r="G210" s="47">
        <v>494</v>
      </c>
      <c r="H210" s="47">
        <v>29.9</v>
      </c>
      <c r="I210" s="47">
        <v>1375</v>
      </c>
      <c r="J210" s="47">
        <v>100</v>
      </c>
      <c r="K210" s="47">
        <v>303</v>
      </c>
      <c r="L210" s="47">
        <v>22.04</v>
      </c>
      <c r="M210" s="51">
        <f>(I210-E210)/E210</f>
        <v>-0.167675544794189</v>
      </c>
    </row>
    <row r="211" ht="25.5" hidden="1" spans="1:13">
      <c r="A211" s="44" t="s">
        <v>529</v>
      </c>
      <c r="B211" s="44" t="s">
        <v>530</v>
      </c>
      <c r="C211" s="45" t="s">
        <v>530</v>
      </c>
      <c r="D211" s="44" t="s">
        <v>531</v>
      </c>
      <c r="E211" s="47">
        <v>20701</v>
      </c>
      <c r="F211" s="47">
        <v>20080</v>
      </c>
      <c r="G211" s="47">
        <v>198</v>
      </c>
      <c r="H211" s="47">
        <v>0.96</v>
      </c>
      <c r="I211" s="47">
        <v>19165</v>
      </c>
      <c r="J211" s="47">
        <v>18068</v>
      </c>
      <c r="K211" s="47">
        <v>367</v>
      </c>
      <c r="L211" s="47">
        <v>1.91</v>
      </c>
      <c r="M211" s="51">
        <f>(I211-E211)/E211</f>
        <v>-0.0741993140427999</v>
      </c>
    </row>
    <row r="212" ht="25.5" hidden="1" spans="1:13">
      <c r="A212" s="44" t="s">
        <v>532</v>
      </c>
      <c r="B212" s="44" t="s">
        <v>533</v>
      </c>
      <c r="C212" s="45" t="s">
        <v>533</v>
      </c>
      <c r="D212" s="44" t="s">
        <v>534</v>
      </c>
      <c r="E212" s="47">
        <v>425</v>
      </c>
      <c r="F212" s="47">
        <v>0</v>
      </c>
      <c r="G212" s="47">
        <v>0</v>
      </c>
      <c r="H212" s="47">
        <v>0</v>
      </c>
      <c r="I212" s="47">
        <v>463</v>
      </c>
      <c r="J212" s="47">
        <v>0</v>
      </c>
      <c r="K212" s="47">
        <v>150</v>
      </c>
      <c r="L212" s="47">
        <v>32.4</v>
      </c>
      <c r="M212" s="51">
        <f>(I212-E212)/E212</f>
        <v>0.0894117647058824</v>
      </c>
    </row>
    <row r="213" ht="25.5" spans="1:13">
      <c r="A213" s="44" t="s">
        <v>535</v>
      </c>
      <c r="B213" s="44" t="s">
        <v>536</v>
      </c>
      <c r="C213" s="15" t="s">
        <v>536</v>
      </c>
      <c r="D213" s="44" t="s">
        <v>521</v>
      </c>
      <c r="E213" s="47">
        <v>54167</v>
      </c>
      <c r="F213" s="47">
        <v>0</v>
      </c>
      <c r="G213" s="47">
        <v>8017</v>
      </c>
      <c r="H213" s="47">
        <v>14.8</v>
      </c>
      <c r="I213" s="47">
        <v>46713</v>
      </c>
      <c r="J213" s="47">
        <v>0</v>
      </c>
      <c r="K213" s="47">
        <v>10930</v>
      </c>
      <c r="L213" s="47">
        <v>23.4</v>
      </c>
      <c r="M213" s="51">
        <f>(I213-E213)/E213</f>
        <v>-0.137611460852549</v>
      </c>
    </row>
    <row r="214" ht="25.5" spans="1:13">
      <c r="A214" s="44" t="s">
        <v>537</v>
      </c>
      <c r="B214" s="44" t="s">
        <v>538</v>
      </c>
      <c r="C214" s="15" t="s">
        <v>538</v>
      </c>
      <c r="D214" s="44" t="s">
        <v>539</v>
      </c>
      <c r="E214" s="47">
        <v>252546</v>
      </c>
      <c r="F214" s="47">
        <v>0</v>
      </c>
      <c r="G214" s="47">
        <v>78895</v>
      </c>
      <c r="H214" s="47">
        <v>31.24</v>
      </c>
      <c r="I214" s="47">
        <v>254333</v>
      </c>
      <c r="J214" s="47">
        <v>0</v>
      </c>
      <c r="K214" s="47">
        <v>60799</v>
      </c>
      <c r="L214" s="47">
        <v>23.91</v>
      </c>
      <c r="M214" s="51">
        <f>(I214-E214)/E214</f>
        <v>0.00707593864088127</v>
      </c>
    </row>
    <row r="215" hidden="1" spans="1:13">
      <c r="A215" s="44" t="s">
        <v>540</v>
      </c>
      <c r="B215" s="44" t="s">
        <v>541</v>
      </c>
      <c r="C215" s="45" t="s">
        <v>541</v>
      </c>
      <c r="D215" s="44" t="s">
        <v>542</v>
      </c>
      <c r="E215" s="47">
        <v>13861</v>
      </c>
      <c r="F215" s="47">
        <v>75</v>
      </c>
      <c r="G215" s="47">
        <v>203</v>
      </c>
      <c r="H215" s="47">
        <v>1.46</v>
      </c>
      <c r="I215" s="47">
        <v>10194</v>
      </c>
      <c r="J215" s="47">
        <v>140</v>
      </c>
      <c r="K215" s="47">
        <v>183</v>
      </c>
      <c r="L215" s="47">
        <v>1.8</v>
      </c>
      <c r="M215" s="51">
        <f>(I215-E215)/E215</f>
        <v>-0.264555226895606</v>
      </c>
    </row>
    <row r="216" hidden="1" spans="1:13">
      <c r="A216" s="44" t="s">
        <v>543</v>
      </c>
      <c r="B216" s="44" t="s">
        <v>544</v>
      </c>
      <c r="C216" s="45" t="s">
        <v>544</v>
      </c>
      <c r="D216" s="44" t="s">
        <v>542</v>
      </c>
      <c r="E216" s="47">
        <v>17266</v>
      </c>
      <c r="F216" s="47">
        <v>500</v>
      </c>
      <c r="G216" s="47">
        <v>276</v>
      </c>
      <c r="H216" s="47">
        <v>1.6</v>
      </c>
      <c r="I216" s="47">
        <v>13631</v>
      </c>
      <c r="J216" s="47">
        <v>250</v>
      </c>
      <c r="K216" s="47">
        <v>324</v>
      </c>
      <c r="L216" s="47">
        <v>2.38</v>
      </c>
      <c r="M216" s="51">
        <f>(I216-E216)/E216</f>
        <v>-0.210529364068111</v>
      </c>
    </row>
    <row r="217" ht="25.5" hidden="1" spans="1:13">
      <c r="A217" s="44" t="s">
        <v>545</v>
      </c>
      <c r="B217" s="44" t="s">
        <v>546</v>
      </c>
      <c r="C217" s="45" t="s">
        <v>546</v>
      </c>
      <c r="D217" s="44" t="s">
        <v>547</v>
      </c>
      <c r="E217" s="47">
        <v>1748</v>
      </c>
      <c r="F217" s="47">
        <v>0</v>
      </c>
      <c r="G217" s="47">
        <v>2219</v>
      </c>
      <c r="H217" s="47">
        <v>126.95</v>
      </c>
      <c r="I217" s="47">
        <v>1623</v>
      </c>
      <c r="J217" s="47">
        <v>0</v>
      </c>
      <c r="K217" s="47">
        <v>1133</v>
      </c>
      <c r="L217" s="47">
        <v>69.81</v>
      </c>
      <c r="M217" s="51">
        <f>(I217-E217)/E217</f>
        <v>-0.0715102974828375</v>
      </c>
    </row>
    <row r="218" hidden="1" spans="1:13">
      <c r="A218" s="44" t="s">
        <v>548</v>
      </c>
      <c r="B218" s="44" t="s">
        <v>549</v>
      </c>
      <c r="C218" s="45" t="s">
        <v>549</v>
      </c>
      <c r="D218" s="44" t="s">
        <v>550</v>
      </c>
      <c r="E218" s="47">
        <v>669</v>
      </c>
      <c r="F218" s="47">
        <v>24</v>
      </c>
      <c r="G218" s="47">
        <v>244</v>
      </c>
      <c r="H218" s="47">
        <v>36.47</v>
      </c>
      <c r="I218" s="47">
        <v>482</v>
      </c>
      <c r="J218" s="47">
        <v>0</v>
      </c>
      <c r="K218" s="47">
        <v>188</v>
      </c>
      <c r="L218" s="47">
        <v>39</v>
      </c>
      <c r="M218" s="51">
        <f>(I218-E218)/E218</f>
        <v>-0.279521674140508</v>
      </c>
    </row>
    <row r="219" hidden="1" spans="1:13">
      <c r="A219" s="44" t="s">
        <v>551</v>
      </c>
      <c r="B219" s="44" t="s">
        <v>552</v>
      </c>
      <c r="C219" s="45" t="s">
        <v>552</v>
      </c>
      <c r="D219" s="44" t="s">
        <v>550</v>
      </c>
      <c r="E219" s="47">
        <v>1526</v>
      </c>
      <c r="F219" s="47">
        <v>80</v>
      </c>
      <c r="G219" s="47">
        <v>253</v>
      </c>
      <c r="H219" s="47">
        <v>16.58</v>
      </c>
      <c r="I219" s="47">
        <v>999</v>
      </c>
      <c r="J219" s="47">
        <v>0</v>
      </c>
      <c r="K219" s="47">
        <v>255</v>
      </c>
      <c r="L219" s="47">
        <v>25.53</v>
      </c>
      <c r="M219" s="51">
        <f>(I219-E219)/E219</f>
        <v>-0.345347313237222</v>
      </c>
    </row>
    <row r="220" ht="25.5" hidden="1" spans="1:13">
      <c r="A220" s="44" t="s">
        <v>553</v>
      </c>
      <c r="B220" s="44" t="s">
        <v>554</v>
      </c>
      <c r="C220" s="45" t="s">
        <v>554</v>
      </c>
      <c r="D220" s="44" t="s">
        <v>555</v>
      </c>
      <c r="E220" s="47">
        <v>28217</v>
      </c>
      <c r="F220" s="47">
        <v>0</v>
      </c>
      <c r="G220" s="47">
        <v>11309</v>
      </c>
      <c r="H220" s="47">
        <v>40.08</v>
      </c>
      <c r="I220" s="47">
        <v>30350</v>
      </c>
      <c r="J220" s="47">
        <v>0</v>
      </c>
      <c r="K220" s="47">
        <v>13707</v>
      </c>
      <c r="L220" s="47">
        <v>45.16</v>
      </c>
      <c r="M220" s="51">
        <f>(I220-E220)/E220</f>
        <v>0.0755927277882128</v>
      </c>
    </row>
    <row r="221" ht="25.5" hidden="1" spans="1:13">
      <c r="A221" s="44" t="s">
        <v>556</v>
      </c>
      <c r="B221" s="44" t="s">
        <v>557</v>
      </c>
      <c r="C221" s="45" t="s">
        <v>557</v>
      </c>
      <c r="D221" s="44" t="s">
        <v>555</v>
      </c>
      <c r="E221" s="47">
        <v>15654</v>
      </c>
      <c r="F221" s="47">
        <v>0</v>
      </c>
      <c r="G221" s="47">
        <v>6875</v>
      </c>
      <c r="H221" s="47">
        <v>43.92</v>
      </c>
      <c r="I221" s="47">
        <v>13362</v>
      </c>
      <c r="J221" s="47">
        <v>0</v>
      </c>
      <c r="K221" s="47">
        <v>6552</v>
      </c>
      <c r="L221" s="47">
        <v>49.03</v>
      </c>
      <c r="M221" s="51">
        <f>(I221-E221)/E221</f>
        <v>-0.146416251437332</v>
      </c>
    </row>
    <row r="222" ht="25.5" spans="1:13">
      <c r="A222" s="44" t="s">
        <v>558</v>
      </c>
      <c r="B222" s="44" t="s">
        <v>559</v>
      </c>
      <c r="C222" s="15" t="s">
        <v>559</v>
      </c>
      <c r="D222" s="44" t="s">
        <v>539</v>
      </c>
      <c r="E222" s="47">
        <v>48338</v>
      </c>
      <c r="F222" s="47">
        <v>0</v>
      </c>
      <c r="G222" s="47">
        <v>22085</v>
      </c>
      <c r="H222" s="47">
        <v>45.69</v>
      </c>
      <c r="I222" s="47">
        <v>47155</v>
      </c>
      <c r="J222" s="47">
        <v>0</v>
      </c>
      <c r="K222" s="47">
        <v>19717</v>
      </c>
      <c r="L222" s="47">
        <v>41.81</v>
      </c>
      <c r="M222" s="51">
        <f>(I222-E222)/E222</f>
        <v>-0.0244734991104307</v>
      </c>
    </row>
    <row r="223" ht="25.5" spans="1:13">
      <c r="A223" s="44" t="s">
        <v>560</v>
      </c>
      <c r="B223" s="44" t="s">
        <v>561</v>
      </c>
      <c r="C223" s="15" t="s">
        <v>561</v>
      </c>
      <c r="D223" s="44" t="s">
        <v>539</v>
      </c>
      <c r="E223" s="47">
        <v>18294</v>
      </c>
      <c r="F223" s="47">
        <v>0</v>
      </c>
      <c r="G223" s="47">
        <v>8893</v>
      </c>
      <c r="H223" s="47">
        <v>48.61</v>
      </c>
      <c r="I223" s="47">
        <v>23995</v>
      </c>
      <c r="J223" s="47">
        <v>0</v>
      </c>
      <c r="K223" s="47">
        <v>12652</v>
      </c>
      <c r="L223" s="47">
        <v>52.73</v>
      </c>
      <c r="M223" s="51">
        <f>(I223-E223)/E223</f>
        <v>0.311632229146168</v>
      </c>
    </row>
    <row r="224" spans="1:13">
      <c r="A224" s="44" t="s">
        <v>562</v>
      </c>
      <c r="B224" s="46" t="s">
        <v>563</v>
      </c>
      <c r="C224" s="15" t="s">
        <v>563</v>
      </c>
      <c r="D224" s="44" t="s">
        <v>564</v>
      </c>
      <c r="E224" s="47">
        <v>36620</v>
      </c>
      <c r="F224" s="47">
        <v>0</v>
      </c>
      <c r="G224" s="47">
        <v>19594</v>
      </c>
      <c r="H224" s="47">
        <v>53.51</v>
      </c>
      <c r="I224" s="47">
        <v>28189</v>
      </c>
      <c r="J224" s="47">
        <v>0</v>
      </c>
      <c r="K224" s="47">
        <v>8446</v>
      </c>
      <c r="L224" s="47">
        <v>29.96</v>
      </c>
      <c r="M224" s="51">
        <f>(I224-E224)/E224</f>
        <v>-0.230229382850901</v>
      </c>
    </row>
    <row r="225" ht="25.5" hidden="1" spans="1:13">
      <c r="A225" s="44" t="s">
        <v>565</v>
      </c>
      <c r="B225" s="44" t="s">
        <v>566</v>
      </c>
      <c r="C225" s="45" t="s">
        <v>566</v>
      </c>
      <c r="D225" s="44" t="s">
        <v>253</v>
      </c>
      <c r="E225" s="47">
        <v>24846</v>
      </c>
      <c r="F225" s="47">
        <v>0</v>
      </c>
      <c r="G225" s="47">
        <v>5952</v>
      </c>
      <c r="H225" s="47">
        <v>23.96</v>
      </c>
      <c r="I225" s="47">
        <v>10718</v>
      </c>
      <c r="J225" s="47">
        <v>0</v>
      </c>
      <c r="K225" s="47">
        <v>1444</v>
      </c>
      <c r="L225" s="47">
        <v>13.47</v>
      </c>
      <c r="M225" s="51">
        <f>(I225-E225)/E225</f>
        <v>-0.56862271593013</v>
      </c>
    </row>
    <row r="226" ht="25.5" hidden="1" spans="1:13">
      <c r="A226" s="44" t="s">
        <v>567</v>
      </c>
      <c r="B226" s="44" t="s">
        <v>568</v>
      </c>
      <c r="C226" s="45" t="s">
        <v>568</v>
      </c>
      <c r="D226" s="44" t="s">
        <v>569</v>
      </c>
      <c r="E226" s="47">
        <v>282209</v>
      </c>
      <c r="F226" s="47">
        <v>0</v>
      </c>
      <c r="G226" s="47">
        <v>61046</v>
      </c>
      <c r="H226" s="47">
        <v>21.63</v>
      </c>
      <c r="I226" s="47">
        <v>269337</v>
      </c>
      <c r="J226" s="47">
        <v>0</v>
      </c>
      <c r="K226" s="47">
        <v>61852</v>
      </c>
      <c r="L226" s="47">
        <v>22.96</v>
      </c>
      <c r="M226" s="51">
        <f>(I226-E226)/E226</f>
        <v>-0.0456115857396469</v>
      </c>
    </row>
    <row r="227" ht="25.5" hidden="1" spans="1:13">
      <c r="A227" s="44" t="s">
        <v>570</v>
      </c>
      <c r="B227" s="44" t="s">
        <v>571</v>
      </c>
      <c r="C227" s="45" t="s">
        <v>571</v>
      </c>
      <c r="D227" s="44" t="s">
        <v>569</v>
      </c>
      <c r="E227" s="47">
        <v>111254</v>
      </c>
      <c r="F227" s="47">
        <v>0</v>
      </c>
      <c r="G227" s="47">
        <v>35090</v>
      </c>
      <c r="H227" s="47">
        <v>31.54</v>
      </c>
      <c r="I227" s="47">
        <v>97705</v>
      </c>
      <c r="J227" s="47">
        <v>0</v>
      </c>
      <c r="K227" s="47">
        <v>28580</v>
      </c>
      <c r="L227" s="47">
        <v>29.25</v>
      </c>
      <c r="M227" s="51">
        <f>(I227-E227)/E227</f>
        <v>-0.121784385280529</v>
      </c>
    </row>
    <row r="228" hidden="1" spans="1:13">
      <c r="A228" s="44" t="s">
        <v>572</v>
      </c>
      <c r="B228" s="44" t="s">
        <v>573</v>
      </c>
      <c r="C228" s="45" t="s">
        <v>573</v>
      </c>
      <c r="D228" s="44" t="s">
        <v>574</v>
      </c>
      <c r="E228" s="47">
        <v>54690</v>
      </c>
      <c r="F228" s="47">
        <v>0</v>
      </c>
      <c r="G228" s="47">
        <v>911</v>
      </c>
      <c r="H228" s="47">
        <v>1.67</v>
      </c>
      <c r="I228" s="47">
        <v>65486</v>
      </c>
      <c r="J228" s="47">
        <v>0</v>
      </c>
      <c r="K228" s="47">
        <v>25447</v>
      </c>
      <c r="L228" s="47">
        <v>38.86</v>
      </c>
      <c r="M228" s="51">
        <f>(I228-E228)/E228</f>
        <v>0.197403547266411</v>
      </c>
    </row>
    <row r="229" ht="25.5" hidden="1" spans="1:13">
      <c r="A229" s="44" t="s">
        <v>575</v>
      </c>
      <c r="B229" s="44" t="s">
        <v>576</v>
      </c>
      <c r="C229" s="45" t="s">
        <v>576</v>
      </c>
      <c r="D229" s="44" t="s">
        <v>577</v>
      </c>
      <c r="E229" s="47">
        <v>630</v>
      </c>
      <c r="F229" s="47">
        <v>0</v>
      </c>
      <c r="G229" s="47">
        <v>3</v>
      </c>
      <c r="H229" s="47">
        <v>0.48</v>
      </c>
      <c r="I229" s="47">
        <v>490</v>
      </c>
      <c r="J229" s="47">
        <v>0</v>
      </c>
      <c r="K229" s="47">
        <v>201</v>
      </c>
      <c r="L229" s="47">
        <v>41.02</v>
      </c>
      <c r="M229" s="51">
        <f>(I229-E229)/E229</f>
        <v>-0.222222222222222</v>
      </c>
    </row>
    <row r="230" ht="25.5" hidden="1" spans="1:13">
      <c r="A230" s="44" t="s">
        <v>578</v>
      </c>
      <c r="B230" s="44" t="s">
        <v>579</v>
      </c>
      <c r="C230" s="45" t="s">
        <v>579</v>
      </c>
      <c r="D230" s="44" t="s">
        <v>577</v>
      </c>
      <c r="E230" s="47">
        <v>1089</v>
      </c>
      <c r="F230" s="47">
        <v>0</v>
      </c>
      <c r="G230" s="47">
        <v>55</v>
      </c>
      <c r="H230" s="47">
        <v>5.05</v>
      </c>
      <c r="I230" s="47">
        <v>633</v>
      </c>
      <c r="J230" s="47">
        <v>0</v>
      </c>
      <c r="K230" s="47">
        <v>299</v>
      </c>
      <c r="L230" s="47">
        <v>47.24</v>
      </c>
      <c r="M230" s="51">
        <f>(I230-E230)/E230</f>
        <v>-0.418732782369146</v>
      </c>
    </row>
    <row r="231" ht="25.5" hidden="1" spans="1:13">
      <c r="A231" s="44" t="s">
        <v>580</v>
      </c>
      <c r="B231" s="44" t="s">
        <v>581</v>
      </c>
      <c r="C231" s="45" t="s">
        <v>581</v>
      </c>
      <c r="D231" s="44" t="s">
        <v>577</v>
      </c>
      <c r="E231" s="47">
        <v>1614</v>
      </c>
      <c r="F231" s="47">
        <v>0</v>
      </c>
      <c r="G231" s="47">
        <v>24</v>
      </c>
      <c r="H231" s="47">
        <v>1.49</v>
      </c>
      <c r="I231" s="47">
        <v>888</v>
      </c>
      <c r="J231" s="47">
        <v>0</v>
      </c>
      <c r="K231" s="47">
        <v>200</v>
      </c>
      <c r="L231" s="47">
        <v>22.52</v>
      </c>
      <c r="M231" s="51">
        <f>(I231-E231)/E231</f>
        <v>-0.449814126394052</v>
      </c>
    </row>
    <row r="232" ht="25.5" hidden="1" spans="1:13">
      <c r="A232" s="44" t="s">
        <v>582</v>
      </c>
      <c r="B232" s="44" t="s">
        <v>583</v>
      </c>
      <c r="C232" s="45" t="s">
        <v>583</v>
      </c>
      <c r="D232" s="44" t="s">
        <v>577</v>
      </c>
      <c r="E232" s="47">
        <v>1513</v>
      </c>
      <c r="F232" s="47">
        <v>0</v>
      </c>
      <c r="G232" s="47">
        <v>193</v>
      </c>
      <c r="H232" s="47">
        <v>12.76</v>
      </c>
      <c r="I232" s="47">
        <v>611</v>
      </c>
      <c r="J232" s="47">
        <v>0</v>
      </c>
      <c r="K232" s="47">
        <v>219</v>
      </c>
      <c r="L232" s="47">
        <v>35.84</v>
      </c>
      <c r="M232" s="51">
        <f>(I232-E232)/E232</f>
        <v>-0.596166556510245</v>
      </c>
    </row>
    <row r="233" ht="25.5" hidden="1" spans="1:13">
      <c r="A233" s="44" t="s">
        <v>584</v>
      </c>
      <c r="B233" s="44" t="s">
        <v>585</v>
      </c>
      <c r="C233" s="45" t="s">
        <v>585</v>
      </c>
      <c r="D233" s="44" t="s">
        <v>577</v>
      </c>
      <c r="E233" s="47">
        <v>1286</v>
      </c>
      <c r="F233" s="47">
        <v>0</v>
      </c>
      <c r="G233" s="47">
        <v>73</v>
      </c>
      <c r="H233" s="47">
        <v>5.68</v>
      </c>
      <c r="I233" s="47">
        <v>584</v>
      </c>
      <c r="J233" s="47">
        <v>0</v>
      </c>
      <c r="K233" s="47">
        <v>230</v>
      </c>
      <c r="L233" s="47">
        <v>39.38</v>
      </c>
      <c r="M233" s="51">
        <f>(I233-E233)/E233</f>
        <v>-0.545878693623639</v>
      </c>
    </row>
    <row r="234" ht="25.5" hidden="1" spans="1:13">
      <c r="A234" s="44" t="s">
        <v>586</v>
      </c>
      <c r="B234" s="44" t="s">
        <v>587</v>
      </c>
      <c r="C234" s="45" t="s">
        <v>587</v>
      </c>
      <c r="D234" s="44" t="s">
        <v>577</v>
      </c>
      <c r="E234" s="47">
        <v>686</v>
      </c>
      <c r="F234" s="47">
        <v>0</v>
      </c>
      <c r="G234" s="47">
        <v>108</v>
      </c>
      <c r="H234" s="47">
        <v>15.74</v>
      </c>
      <c r="I234" s="47">
        <v>488</v>
      </c>
      <c r="J234" s="47">
        <v>0</v>
      </c>
      <c r="K234" s="47">
        <v>446</v>
      </c>
      <c r="L234" s="47">
        <v>91.39</v>
      </c>
      <c r="M234" s="51">
        <f>(I234-E234)/E234</f>
        <v>-0.288629737609329</v>
      </c>
    </row>
    <row r="235" ht="25.5" hidden="1" spans="1:13">
      <c r="A235" s="44" t="s">
        <v>588</v>
      </c>
      <c r="B235" s="44" t="s">
        <v>589</v>
      </c>
      <c r="C235" s="45" t="s">
        <v>589</v>
      </c>
      <c r="D235" s="44" t="s">
        <v>577</v>
      </c>
      <c r="E235" s="47">
        <v>139</v>
      </c>
      <c r="F235" s="47">
        <v>0</v>
      </c>
      <c r="G235" s="47">
        <v>0</v>
      </c>
      <c r="H235" s="47">
        <v>0</v>
      </c>
      <c r="I235" s="47">
        <v>77</v>
      </c>
      <c r="J235" s="47">
        <v>0</v>
      </c>
      <c r="K235" s="47">
        <v>0</v>
      </c>
      <c r="L235" s="47">
        <v>0</v>
      </c>
      <c r="M235" s="51">
        <f>(I235-E235)/E235</f>
        <v>-0.446043165467626</v>
      </c>
    </row>
    <row r="236" ht="25.5" hidden="1" spans="1:13">
      <c r="A236" s="44" t="s">
        <v>590</v>
      </c>
      <c r="B236" s="44" t="s">
        <v>591</v>
      </c>
      <c r="C236" s="45" t="s">
        <v>591</v>
      </c>
      <c r="D236" s="44" t="s">
        <v>577</v>
      </c>
      <c r="E236" s="47">
        <v>318</v>
      </c>
      <c r="F236" s="47">
        <v>0</v>
      </c>
      <c r="G236" s="47">
        <v>9</v>
      </c>
      <c r="H236" s="47">
        <v>2.83</v>
      </c>
      <c r="I236" s="47">
        <v>266</v>
      </c>
      <c r="J236" s="47">
        <v>0</v>
      </c>
      <c r="K236" s="47">
        <v>58</v>
      </c>
      <c r="L236" s="47">
        <v>21.8</v>
      </c>
      <c r="M236" s="51">
        <f>(I236-E236)/E236</f>
        <v>-0.163522012578616</v>
      </c>
    </row>
    <row r="237" ht="25.5" hidden="1" spans="1:13">
      <c r="A237" s="44" t="s">
        <v>592</v>
      </c>
      <c r="B237" s="44" t="s">
        <v>593</v>
      </c>
      <c r="C237" s="45" t="s">
        <v>593</v>
      </c>
      <c r="D237" s="44" t="s">
        <v>577</v>
      </c>
      <c r="E237" s="47">
        <v>371</v>
      </c>
      <c r="F237" s="47">
        <v>0</v>
      </c>
      <c r="G237" s="47">
        <v>6</v>
      </c>
      <c r="H237" s="47">
        <v>1.62</v>
      </c>
      <c r="I237" s="47">
        <v>93</v>
      </c>
      <c r="J237" s="47">
        <v>0</v>
      </c>
      <c r="K237" s="47">
        <v>63</v>
      </c>
      <c r="L237" s="47">
        <v>67.74</v>
      </c>
      <c r="M237" s="51">
        <f>(I237-E237)/E237</f>
        <v>-0.749326145552561</v>
      </c>
    </row>
    <row r="238" ht="25.5" hidden="1" spans="1:13">
      <c r="A238" s="44" t="s">
        <v>594</v>
      </c>
      <c r="B238" s="44" t="s">
        <v>595</v>
      </c>
      <c r="C238" s="45" t="s">
        <v>595</v>
      </c>
      <c r="D238" s="44" t="s">
        <v>596</v>
      </c>
      <c r="E238" s="47">
        <v>63237</v>
      </c>
      <c r="F238" s="47">
        <v>0</v>
      </c>
      <c r="G238" s="47">
        <v>19679</v>
      </c>
      <c r="H238" s="47">
        <v>31.12</v>
      </c>
      <c r="I238" s="47">
        <v>62572</v>
      </c>
      <c r="J238" s="47">
        <v>0</v>
      </c>
      <c r="K238" s="47">
        <v>24932</v>
      </c>
      <c r="L238" s="47">
        <v>39.85</v>
      </c>
      <c r="M238" s="51">
        <f>(I238-E238)/E238</f>
        <v>-0.0105159953824501</v>
      </c>
    </row>
    <row r="239" ht="25.5" hidden="1" spans="1:13">
      <c r="A239" s="44" t="s">
        <v>597</v>
      </c>
      <c r="B239" s="44" t="s">
        <v>598</v>
      </c>
      <c r="C239" s="45" t="s">
        <v>598</v>
      </c>
      <c r="D239" s="44" t="s">
        <v>599</v>
      </c>
      <c r="E239" s="47">
        <v>9372</v>
      </c>
      <c r="F239" s="47">
        <v>0</v>
      </c>
      <c r="G239" s="47">
        <v>2</v>
      </c>
      <c r="H239" s="47">
        <v>0.02</v>
      </c>
      <c r="I239" s="47">
        <v>9345</v>
      </c>
      <c r="J239" s="47">
        <v>0</v>
      </c>
      <c r="K239" s="47">
        <v>2158</v>
      </c>
      <c r="L239" s="47">
        <v>23.09</v>
      </c>
      <c r="M239" s="51">
        <f>(I239-E239)/E239</f>
        <v>-0.0028809218950064</v>
      </c>
    </row>
    <row r="240" hidden="1" spans="1:13">
      <c r="A240" s="44" t="s">
        <v>600</v>
      </c>
      <c r="B240" s="44" t="s">
        <v>601</v>
      </c>
      <c r="C240" s="45" t="s">
        <v>601</v>
      </c>
      <c r="D240" s="44" t="s">
        <v>599</v>
      </c>
      <c r="E240" s="47">
        <v>4692</v>
      </c>
      <c r="F240" s="47">
        <v>0</v>
      </c>
      <c r="G240" s="47">
        <v>0</v>
      </c>
      <c r="H240" s="47">
        <v>0</v>
      </c>
      <c r="I240" s="47">
        <v>125494</v>
      </c>
      <c r="J240" s="47">
        <v>0</v>
      </c>
      <c r="K240" s="47">
        <v>19690</v>
      </c>
      <c r="L240" s="47">
        <v>15.69</v>
      </c>
      <c r="M240" s="51">
        <f>(I240-E240)/E240</f>
        <v>25.7463768115942</v>
      </c>
    </row>
    <row r="241" hidden="1" spans="1:13">
      <c r="A241" s="44" t="s">
        <v>602</v>
      </c>
      <c r="B241" s="44" t="s">
        <v>603</v>
      </c>
      <c r="C241" s="45" t="s">
        <v>603</v>
      </c>
      <c r="D241" s="44" t="s">
        <v>599</v>
      </c>
      <c r="E241" s="47">
        <v>3180</v>
      </c>
      <c r="F241" s="47">
        <v>0</v>
      </c>
      <c r="G241" s="47">
        <v>362</v>
      </c>
      <c r="H241" s="47">
        <v>11.38</v>
      </c>
      <c r="I241" s="47">
        <v>9801</v>
      </c>
      <c r="J241" s="47">
        <v>0</v>
      </c>
      <c r="K241" s="47">
        <v>1483</v>
      </c>
      <c r="L241" s="47">
        <v>15.13</v>
      </c>
      <c r="M241" s="51">
        <f>(I241-E241)/E241</f>
        <v>2.08207547169811</v>
      </c>
    </row>
    <row r="242" ht="25.5" hidden="1" spans="1:13">
      <c r="A242" s="44" t="s">
        <v>604</v>
      </c>
      <c r="B242" s="44" t="s">
        <v>605</v>
      </c>
      <c r="C242" s="45" t="s">
        <v>605</v>
      </c>
      <c r="D242" s="44" t="s">
        <v>606</v>
      </c>
      <c r="E242" s="47">
        <v>11434</v>
      </c>
      <c r="F242" s="47">
        <v>0</v>
      </c>
      <c r="G242" s="47">
        <v>4977</v>
      </c>
      <c r="H242" s="47">
        <v>43.53</v>
      </c>
      <c r="I242" s="47">
        <v>10670</v>
      </c>
      <c r="J242" s="47">
        <v>0</v>
      </c>
      <c r="K242" s="47">
        <v>3438</v>
      </c>
      <c r="L242" s="47">
        <v>32.22</v>
      </c>
      <c r="M242" s="51">
        <f>(I242-E242)/E242</f>
        <v>-0.0668182613258702</v>
      </c>
    </row>
    <row r="243" ht="25.5" hidden="1" spans="1:13">
      <c r="A243" s="44" t="s">
        <v>607</v>
      </c>
      <c r="B243" s="44" t="s">
        <v>608</v>
      </c>
      <c r="C243" s="45" t="s">
        <v>608</v>
      </c>
      <c r="D243" s="44" t="s">
        <v>606</v>
      </c>
      <c r="E243" s="47">
        <v>2179</v>
      </c>
      <c r="F243" s="47">
        <v>0</v>
      </c>
      <c r="G243" s="47">
        <v>389</v>
      </c>
      <c r="H243" s="47">
        <v>17.85</v>
      </c>
      <c r="I243" s="47">
        <v>2637</v>
      </c>
      <c r="J243" s="47">
        <v>0</v>
      </c>
      <c r="K243" s="47">
        <v>737</v>
      </c>
      <c r="L243" s="47">
        <v>27.95</v>
      </c>
      <c r="M243" s="51">
        <f>(I243-E243)/E243</f>
        <v>0.210188159706287</v>
      </c>
    </row>
    <row r="244" ht="25.5" hidden="1" spans="1:13">
      <c r="A244" s="44" t="s">
        <v>609</v>
      </c>
      <c r="B244" s="44" t="s">
        <v>610</v>
      </c>
      <c r="C244" s="45" t="s">
        <v>610</v>
      </c>
      <c r="D244" s="44" t="s">
        <v>606</v>
      </c>
      <c r="E244" s="47">
        <v>8844</v>
      </c>
      <c r="F244" s="47">
        <v>0</v>
      </c>
      <c r="G244" s="47">
        <v>3138</v>
      </c>
      <c r="H244" s="47">
        <v>35.48</v>
      </c>
      <c r="I244" s="47">
        <v>8883</v>
      </c>
      <c r="J244" s="47">
        <v>0</v>
      </c>
      <c r="K244" s="47">
        <v>2552</v>
      </c>
      <c r="L244" s="47">
        <v>28.73</v>
      </c>
      <c r="M244" s="51">
        <f>(I244-E244)/E244</f>
        <v>0.00440976933514247</v>
      </c>
    </row>
    <row r="245" ht="25.5" hidden="1" spans="1:13">
      <c r="A245" s="44" t="s">
        <v>611</v>
      </c>
      <c r="B245" s="44" t="s">
        <v>612</v>
      </c>
      <c r="C245" s="45" t="s">
        <v>612</v>
      </c>
      <c r="D245" s="44" t="s">
        <v>606</v>
      </c>
      <c r="E245" s="47">
        <v>1772</v>
      </c>
      <c r="F245" s="47">
        <v>0</v>
      </c>
      <c r="G245" s="47">
        <v>332</v>
      </c>
      <c r="H245" s="47">
        <v>18.74</v>
      </c>
      <c r="I245" s="47">
        <v>3360</v>
      </c>
      <c r="J245" s="47">
        <v>0</v>
      </c>
      <c r="K245" s="47">
        <v>1354</v>
      </c>
      <c r="L245" s="47">
        <v>40.3</v>
      </c>
      <c r="M245" s="51">
        <f>(I245-E245)/E245</f>
        <v>0.896162528216704</v>
      </c>
    </row>
    <row r="246" ht="25.5" hidden="1" spans="1:13">
      <c r="A246" s="44" t="s">
        <v>613</v>
      </c>
      <c r="B246" s="44" t="s">
        <v>614</v>
      </c>
      <c r="C246" s="45" t="s">
        <v>614</v>
      </c>
      <c r="D246" s="44" t="s">
        <v>606</v>
      </c>
      <c r="E246" s="47">
        <v>5175</v>
      </c>
      <c r="F246" s="47">
        <v>0</v>
      </c>
      <c r="G246" s="47">
        <v>2312</v>
      </c>
      <c r="H246" s="47">
        <v>44.68</v>
      </c>
      <c r="I246" s="47">
        <v>6490</v>
      </c>
      <c r="J246" s="47">
        <v>0</v>
      </c>
      <c r="K246" s="47">
        <v>2713</v>
      </c>
      <c r="L246" s="47">
        <v>41.8</v>
      </c>
      <c r="M246" s="51">
        <f>(I246-E246)/E246</f>
        <v>0.254106280193237</v>
      </c>
    </row>
    <row r="247" hidden="1" spans="1:13">
      <c r="A247" s="44" t="s">
        <v>615</v>
      </c>
      <c r="B247" s="44" t="s">
        <v>616</v>
      </c>
      <c r="C247" s="45" t="s">
        <v>616</v>
      </c>
      <c r="D247" s="44" t="s">
        <v>617</v>
      </c>
      <c r="E247" s="47">
        <v>49375</v>
      </c>
      <c r="F247" s="47">
        <v>260</v>
      </c>
      <c r="G247" s="47">
        <v>15160</v>
      </c>
      <c r="H247" s="47">
        <v>30.7</v>
      </c>
      <c r="I247" s="47">
        <v>51731</v>
      </c>
      <c r="J247" s="47">
        <v>160</v>
      </c>
      <c r="K247" s="47">
        <v>10674</v>
      </c>
      <c r="L247" s="47">
        <v>20.63</v>
      </c>
      <c r="M247" s="51">
        <f>(I247-E247)/E247</f>
        <v>0.0477164556962025</v>
      </c>
    </row>
    <row r="248" ht="25.5" hidden="1" spans="1:13">
      <c r="A248" s="44" t="s">
        <v>618</v>
      </c>
      <c r="B248" s="44" t="s">
        <v>619</v>
      </c>
      <c r="C248" s="45" t="s">
        <v>619</v>
      </c>
      <c r="D248" s="44" t="s">
        <v>231</v>
      </c>
      <c r="E248" s="47">
        <v>156711</v>
      </c>
      <c r="F248" s="47">
        <v>0</v>
      </c>
      <c r="G248" s="47">
        <v>23105</v>
      </c>
      <c r="H248" s="47">
        <v>14.74</v>
      </c>
      <c r="I248" s="47">
        <v>163263</v>
      </c>
      <c r="J248" s="47">
        <v>0</v>
      </c>
      <c r="K248" s="47">
        <v>26525</v>
      </c>
      <c r="L248" s="47">
        <v>16.25</v>
      </c>
      <c r="M248" s="51">
        <f>(I248-E248)/E248</f>
        <v>0.0418094454122557</v>
      </c>
    </row>
    <row r="249" ht="25.5" hidden="1" spans="1:13">
      <c r="A249" s="44" t="s">
        <v>620</v>
      </c>
      <c r="B249" s="44" t="s">
        <v>621</v>
      </c>
      <c r="C249" s="45" t="s">
        <v>621</v>
      </c>
      <c r="D249" s="44" t="s">
        <v>231</v>
      </c>
      <c r="E249" s="47">
        <v>54980</v>
      </c>
      <c r="F249" s="47">
        <v>0</v>
      </c>
      <c r="G249" s="47">
        <v>11302</v>
      </c>
      <c r="H249" s="47">
        <v>20.56</v>
      </c>
      <c r="I249" s="47">
        <v>54383</v>
      </c>
      <c r="J249" s="47">
        <v>0</v>
      </c>
      <c r="K249" s="47">
        <v>11511</v>
      </c>
      <c r="L249" s="47">
        <v>21.17</v>
      </c>
      <c r="M249" s="51">
        <f>(I249-E249)/E249</f>
        <v>-0.0108584939978174</v>
      </c>
    </row>
    <row r="250" spans="1:13">
      <c r="A250" s="44" t="s">
        <v>622</v>
      </c>
      <c r="B250" s="46" t="s">
        <v>623</v>
      </c>
      <c r="C250" s="15" t="s">
        <v>623</v>
      </c>
      <c r="D250" s="44" t="s">
        <v>564</v>
      </c>
      <c r="E250" s="47">
        <v>115119</v>
      </c>
      <c r="F250" s="47">
        <v>0</v>
      </c>
      <c r="G250" s="47">
        <v>27361</v>
      </c>
      <c r="H250" s="47">
        <v>23.77</v>
      </c>
      <c r="I250" s="47">
        <v>85888</v>
      </c>
      <c r="J250" s="47">
        <v>0</v>
      </c>
      <c r="K250" s="47">
        <v>15738</v>
      </c>
      <c r="L250" s="47">
        <v>18.32</v>
      </c>
      <c r="M250" s="51">
        <f>(I250-E250)/E250</f>
        <v>-0.253919856843788</v>
      </c>
    </row>
    <row r="251" spans="1:13">
      <c r="A251" s="44" t="s">
        <v>624</v>
      </c>
      <c r="B251" s="46" t="s">
        <v>625</v>
      </c>
      <c r="C251" s="15" t="s">
        <v>625</v>
      </c>
      <c r="D251" s="44" t="s">
        <v>564</v>
      </c>
      <c r="E251" s="47">
        <v>7306</v>
      </c>
      <c r="F251" s="47">
        <v>0</v>
      </c>
      <c r="G251" s="47">
        <v>3471</v>
      </c>
      <c r="H251" s="47">
        <v>47.51</v>
      </c>
      <c r="I251" s="47">
        <v>5888</v>
      </c>
      <c r="J251" s="47">
        <v>0</v>
      </c>
      <c r="K251" s="47">
        <v>2556</v>
      </c>
      <c r="L251" s="47">
        <v>43.41</v>
      </c>
      <c r="M251" s="51">
        <f>(I251-E251)/E251</f>
        <v>-0.194087051738297</v>
      </c>
    </row>
    <row r="252" spans="1:13">
      <c r="A252" s="44" t="s">
        <v>626</v>
      </c>
      <c r="B252" s="44" t="s">
        <v>627</v>
      </c>
      <c r="C252" s="45" t="s">
        <v>627</v>
      </c>
      <c r="D252" s="44" t="s">
        <v>564</v>
      </c>
      <c r="E252" s="47">
        <v>53788</v>
      </c>
      <c r="F252" s="47">
        <v>0</v>
      </c>
      <c r="G252" s="47">
        <v>8825</v>
      </c>
      <c r="H252" s="47">
        <v>16.41</v>
      </c>
      <c r="I252" s="47">
        <v>54135</v>
      </c>
      <c r="J252" s="47">
        <v>0</v>
      </c>
      <c r="K252" s="47">
        <v>3488</v>
      </c>
      <c r="L252" s="47">
        <v>6.44</v>
      </c>
      <c r="M252" s="51">
        <f>(I252-E252)/E252</f>
        <v>0.00645125306759872</v>
      </c>
    </row>
    <row r="253" ht="25.5" spans="1:13">
      <c r="A253" s="44" t="s">
        <v>628</v>
      </c>
      <c r="B253" s="44" t="s">
        <v>629</v>
      </c>
      <c r="C253" s="15" t="s">
        <v>629</v>
      </c>
      <c r="D253" s="44" t="s">
        <v>630</v>
      </c>
      <c r="E253" s="47">
        <v>27633</v>
      </c>
      <c r="F253" s="47">
        <v>0</v>
      </c>
      <c r="G253" s="47">
        <v>9276</v>
      </c>
      <c r="H253" s="47">
        <v>33.57</v>
      </c>
      <c r="I253" s="47">
        <v>33823</v>
      </c>
      <c r="J253" s="47">
        <v>0</v>
      </c>
      <c r="K253" s="47">
        <v>14265</v>
      </c>
      <c r="L253" s="47">
        <v>42.18</v>
      </c>
      <c r="M253" s="51">
        <f>(I253-E253)/E253</f>
        <v>0.224007527231933</v>
      </c>
    </row>
    <row r="254" spans="1:13">
      <c r="A254" s="44" t="s">
        <v>631</v>
      </c>
      <c r="B254" s="44" t="s">
        <v>632</v>
      </c>
      <c r="C254" s="15" t="s">
        <v>632</v>
      </c>
      <c r="D254" s="44" t="s">
        <v>633</v>
      </c>
      <c r="E254" s="47">
        <v>28638</v>
      </c>
      <c r="F254" s="47">
        <v>0</v>
      </c>
      <c r="G254" s="47">
        <v>12203</v>
      </c>
      <c r="H254" s="47">
        <v>42.61</v>
      </c>
      <c r="I254" s="47">
        <v>23750</v>
      </c>
      <c r="J254" s="47">
        <v>0</v>
      </c>
      <c r="K254" s="47">
        <v>6420</v>
      </c>
      <c r="L254" s="47">
        <v>27.03</v>
      </c>
      <c r="M254" s="51">
        <f>(I254-E254)/E254</f>
        <v>-0.170682310217194</v>
      </c>
    </row>
    <row r="255" ht="25.5" hidden="1" spans="1:13">
      <c r="A255" s="44" t="s">
        <v>634</v>
      </c>
      <c r="B255" s="44" t="s">
        <v>635</v>
      </c>
      <c r="C255" s="45" t="s">
        <v>635</v>
      </c>
      <c r="D255" s="44" t="s">
        <v>636</v>
      </c>
      <c r="E255" s="47">
        <v>201</v>
      </c>
      <c r="F255" s="47">
        <v>0</v>
      </c>
      <c r="G255" s="47">
        <v>4</v>
      </c>
      <c r="H255" s="47">
        <v>1.99</v>
      </c>
      <c r="I255" s="47">
        <v>864</v>
      </c>
      <c r="J255" s="47">
        <v>0</v>
      </c>
      <c r="K255" s="47">
        <v>610</v>
      </c>
      <c r="L255" s="47">
        <v>70.6</v>
      </c>
      <c r="M255" s="51">
        <f t="shared" ref="M255:M258" si="5">(I255-E255)/E255</f>
        <v>3.29850746268657</v>
      </c>
    </row>
    <row r="256" ht="25.5" hidden="1" spans="1:13">
      <c r="A256" s="44" t="s">
        <v>637</v>
      </c>
      <c r="B256" s="44" t="s">
        <v>638</v>
      </c>
      <c r="C256" s="45" t="s">
        <v>638</v>
      </c>
      <c r="D256" s="44" t="s">
        <v>636</v>
      </c>
      <c r="E256" s="47">
        <v>614</v>
      </c>
      <c r="F256" s="47">
        <v>0</v>
      </c>
      <c r="G256" s="47">
        <v>89</v>
      </c>
      <c r="H256" s="47">
        <v>14.5</v>
      </c>
      <c r="I256" s="47">
        <v>3040</v>
      </c>
      <c r="J256" s="47">
        <v>0</v>
      </c>
      <c r="K256" s="47">
        <v>2167</v>
      </c>
      <c r="L256" s="47">
        <v>71.28</v>
      </c>
      <c r="M256" s="51">
        <f>(I256-E256)/E256</f>
        <v>3.95114006514658</v>
      </c>
    </row>
    <row r="257" ht="25.5" hidden="1" spans="1:13">
      <c r="A257" s="44" t="s">
        <v>639</v>
      </c>
      <c r="B257" s="44" t="s">
        <v>640</v>
      </c>
      <c r="C257" s="45" t="s">
        <v>640</v>
      </c>
      <c r="D257" s="44" t="s">
        <v>636</v>
      </c>
      <c r="E257" s="47">
        <v>867</v>
      </c>
      <c r="F257" s="47">
        <v>0</v>
      </c>
      <c r="G257" s="47">
        <v>73</v>
      </c>
      <c r="H257" s="47">
        <v>8.42</v>
      </c>
      <c r="I257" s="47">
        <v>4233</v>
      </c>
      <c r="J257" s="47">
        <v>0</v>
      </c>
      <c r="K257" s="47">
        <v>2147</v>
      </c>
      <c r="L257" s="47">
        <v>50.72</v>
      </c>
      <c r="M257" s="51">
        <f>(I257-E257)/E257</f>
        <v>3.88235294117647</v>
      </c>
    </row>
    <row r="258" ht="25.5" hidden="1" spans="1:14">
      <c r="A258" s="44" t="s">
        <v>641</v>
      </c>
      <c r="B258" s="44" t="s">
        <v>642</v>
      </c>
      <c r="C258" s="15" t="s">
        <v>642</v>
      </c>
      <c r="D258" s="44" t="s">
        <v>643</v>
      </c>
      <c r="E258" s="47">
        <v>9071</v>
      </c>
      <c r="F258" s="47">
        <v>0</v>
      </c>
      <c r="G258" s="47">
        <v>2322</v>
      </c>
      <c r="H258" s="47">
        <v>25.6</v>
      </c>
      <c r="I258" s="47">
        <v>54948</v>
      </c>
      <c r="J258" s="47">
        <v>0</v>
      </c>
      <c r="K258" s="47">
        <v>19851</v>
      </c>
      <c r="L258" s="47">
        <v>36.13</v>
      </c>
      <c r="M258" s="51">
        <f>(I258-E258)/E258</f>
        <v>5.05754602579649</v>
      </c>
      <c r="N258" s="56" t="s">
        <v>644</v>
      </c>
    </row>
    <row r="259" hidden="1" spans="1:13">
      <c r="A259" s="44" t="s">
        <v>645</v>
      </c>
      <c r="B259" s="44" t="s">
        <v>646</v>
      </c>
      <c r="C259" s="45" t="s">
        <v>646</v>
      </c>
      <c r="D259" s="44" t="s">
        <v>647</v>
      </c>
      <c r="E259" s="47">
        <v>114</v>
      </c>
      <c r="F259" s="47">
        <v>0</v>
      </c>
      <c r="G259" s="47">
        <v>86</v>
      </c>
      <c r="H259" s="47">
        <v>75.44</v>
      </c>
      <c r="I259" s="47">
        <v>232</v>
      </c>
      <c r="J259" s="47">
        <v>0</v>
      </c>
      <c r="K259" s="47">
        <v>51</v>
      </c>
      <c r="L259" s="47">
        <v>21.98</v>
      </c>
      <c r="M259" s="51">
        <f t="shared" ref="M259:M260" si="6">(I259-E259)/E259</f>
        <v>1.03508771929825</v>
      </c>
    </row>
    <row r="260" hidden="1" spans="1:13">
      <c r="A260" s="44" t="s">
        <v>648</v>
      </c>
      <c r="B260" s="44" t="s">
        <v>649</v>
      </c>
      <c r="C260" s="45" t="s">
        <v>649</v>
      </c>
      <c r="D260" s="44" t="s">
        <v>647</v>
      </c>
      <c r="E260" s="47">
        <v>296</v>
      </c>
      <c r="F260" s="47">
        <v>0</v>
      </c>
      <c r="G260" s="47">
        <v>100</v>
      </c>
      <c r="H260" s="47">
        <v>33.78</v>
      </c>
      <c r="I260" s="47">
        <v>348</v>
      </c>
      <c r="J260" s="47">
        <v>0</v>
      </c>
      <c r="K260" s="47">
        <v>9</v>
      </c>
      <c r="L260" s="47">
        <v>2.59</v>
      </c>
      <c r="M260" s="51">
        <f>(I260-E260)/E260</f>
        <v>0.175675675675676</v>
      </c>
    </row>
    <row r="261" hidden="1" spans="1:13">
      <c r="A261" s="44" t="s">
        <v>650</v>
      </c>
      <c r="B261" s="44" t="s">
        <v>651</v>
      </c>
      <c r="C261" s="45" t="s">
        <v>651</v>
      </c>
      <c r="D261" s="44" t="s">
        <v>652</v>
      </c>
      <c r="E261" s="47">
        <v>2963</v>
      </c>
      <c r="F261" s="47">
        <v>0</v>
      </c>
      <c r="G261" s="47">
        <v>0</v>
      </c>
      <c r="H261" s="47">
        <v>0</v>
      </c>
      <c r="I261" s="47">
        <v>2674</v>
      </c>
      <c r="J261" s="47">
        <v>0</v>
      </c>
      <c r="K261" s="47">
        <v>0</v>
      </c>
      <c r="L261" s="47">
        <v>0</v>
      </c>
      <c r="M261" s="51">
        <f t="shared" ref="M261:M262" si="7">(I261-E261)/E261</f>
        <v>-0.09753628079649</v>
      </c>
    </row>
    <row r="262" hidden="1" spans="1:13">
      <c r="A262" s="44" t="s">
        <v>653</v>
      </c>
      <c r="B262" s="44" t="s">
        <v>654</v>
      </c>
      <c r="C262" s="45" t="s">
        <v>654</v>
      </c>
      <c r="D262" s="44" t="s">
        <v>655</v>
      </c>
      <c r="E262" s="47">
        <v>0</v>
      </c>
      <c r="F262" s="47">
        <v>0</v>
      </c>
      <c r="G262" s="47">
        <v>0</v>
      </c>
      <c r="H262" s="48"/>
      <c r="I262" s="47">
        <v>30292</v>
      </c>
      <c r="J262" s="47">
        <v>0</v>
      </c>
      <c r="K262" s="47">
        <v>235</v>
      </c>
      <c r="L262" s="47">
        <v>0.78</v>
      </c>
      <c r="M262" s="51" t="e">
        <f>(I262-E262)/E262</f>
        <v>#DIV/0!</v>
      </c>
    </row>
  </sheetData>
  <sortState caseSensitive="0" columnSort="0" ref="A12:M254">
    <sortCondition descending="0" ref="C12:C254"/>
  </sortState>
  <pageMargins left="0.699305555555556" right="0.699305555555556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G73"/>
  <sheetViews>
    <sheetView tabSelected="1" workbookViewId="0">
      <selection activeCell="A1" sqref="A1"/>
    </sheetView>
  </sheetViews>
  <sheetFormatPr defaultColWidth="9" defaultRowHeight="12.75" outlineLevelCol="6"/>
  <cols>
    <col min="2" max="2" width="16.7083333333333" style="2" customWidth="1"/>
    <col min="3" max="3" width="64.5666666666667" customWidth="1"/>
    <col min="4" max="4" width="36.5666666666667" style="3" customWidth="1"/>
    <col min="7" max="7" width="27.2833333333333" customWidth="1"/>
  </cols>
  <sheetData>
    <row r="1" ht="21" customHeight="1" spans="2:4">
      <c r="B1" s="4" t="s">
        <v>656</v>
      </c>
      <c r="C1" s="5" t="s">
        <v>657</v>
      </c>
      <c r="D1" s="6" t="s">
        <v>658</v>
      </c>
    </row>
    <row r="2" s="1" customFormat="1" spans="2:4">
      <c r="B2" s="7">
        <v>195440101</v>
      </c>
      <c r="C2" s="8" t="s">
        <v>174</v>
      </c>
      <c r="D2" s="9" t="s">
        <v>659</v>
      </c>
    </row>
    <row r="3" s="1" customFormat="1" ht="13.5" spans="2:4">
      <c r="B3" s="10">
        <v>195440401</v>
      </c>
      <c r="C3" s="11" t="s">
        <v>177</v>
      </c>
      <c r="D3" s="12" t="s">
        <v>659</v>
      </c>
    </row>
    <row r="4" spans="2:4">
      <c r="B4" s="7">
        <v>196180201</v>
      </c>
      <c r="C4" s="13" t="s">
        <v>474</v>
      </c>
      <c r="D4" s="9" t="s">
        <v>660</v>
      </c>
    </row>
    <row r="5" spans="2:4">
      <c r="B5" s="14">
        <v>196180401</v>
      </c>
      <c r="C5" s="15" t="s">
        <v>472</v>
      </c>
      <c r="D5" s="16" t="s">
        <v>660</v>
      </c>
    </row>
    <row r="6" ht="13.5" spans="2:4">
      <c r="B6" s="10">
        <v>196180501</v>
      </c>
      <c r="C6" s="17" t="s">
        <v>478</v>
      </c>
      <c r="D6" s="18" t="s">
        <v>660</v>
      </c>
    </row>
    <row r="7" ht="39" spans="2:4">
      <c r="B7" s="19">
        <v>189382501</v>
      </c>
      <c r="C7" s="20" t="s">
        <v>303</v>
      </c>
      <c r="D7" s="21" t="s">
        <v>661</v>
      </c>
    </row>
    <row r="8" ht="13.5" spans="2:4">
      <c r="B8" s="19">
        <v>260970302</v>
      </c>
      <c r="C8" s="20" t="s">
        <v>150</v>
      </c>
      <c r="D8" s="21" t="s">
        <v>662</v>
      </c>
    </row>
    <row r="9" ht="13.5" spans="2:4">
      <c r="B9" s="7">
        <v>225400302</v>
      </c>
      <c r="C9" s="13" t="s">
        <v>283</v>
      </c>
      <c r="D9" s="9" t="s">
        <v>663</v>
      </c>
    </row>
    <row r="10" ht="13.5" spans="2:4">
      <c r="B10" s="10">
        <v>225401801</v>
      </c>
      <c r="C10" s="17" t="s">
        <v>275</v>
      </c>
      <c r="D10" s="9" t="s">
        <v>663</v>
      </c>
    </row>
    <row r="11" ht="13.5" spans="2:4">
      <c r="B11" s="7">
        <v>244410101</v>
      </c>
      <c r="C11" s="13" t="s">
        <v>424</v>
      </c>
      <c r="D11" s="9" t="s">
        <v>662</v>
      </c>
    </row>
    <row r="12" ht="13.5" spans="2:4">
      <c r="B12" s="10">
        <v>244410402</v>
      </c>
      <c r="C12" s="17" t="s">
        <v>421</v>
      </c>
      <c r="D12" s="9" t="s">
        <v>662</v>
      </c>
    </row>
    <row r="13" ht="38.25" spans="2:4">
      <c r="B13" s="7">
        <v>189382701</v>
      </c>
      <c r="C13" s="13" t="s">
        <v>291</v>
      </c>
      <c r="D13" s="9" t="s">
        <v>661</v>
      </c>
    </row>
    <row r="14" ht="39" spans="2:4">
      <c r="B14" s="10">
        <v>189383101</v>
      </c>
      <c r="C14" s="17" t="s">
        <v>289</v>
      </c>
      <c r="D14" s="18" t="s">
        <v>661</v>
      </c>
    </row>
    <row r="15" ht="25.5" spans="2:4">
      <c r="B15" s="7">
        <v>225401901</v>
      </c>
      <c r="C15" s="13" t="s">
        <v>278</v>
      </c>
      <c r="D15" s="22" t="s">
        <v>663</v>
      </c>
    </row>
    <row r="16" ht="26.25" spans="2:4">
      <c r="B16" s="10">
        <v>225402001</v>
      </c>
      <c r="C16" s="17" t="s">
        <v>281</v>
      </c>
      <c r="D16" s="18" t="s">
        <v>663</v>
      </c>
    </row>
    <row r="17" ht="26.25" spans="2:4">
      <c r="B17" s="19">
        <v>248850401</v>
      </c>
      <c r="C17" s="20" t="s">
        <v>418</v>
      </c>
      <c r="D17" s="21" t="s">
        <v>664</v>
      </c>
    </row>
    <row r="18" spans="2:4">
      <c r="B18" s="7">
        <v>245830502</v>
      </c>
      <c r="C18" s="13" t="s">
        <v>389</v>
      </c>
      <c r="D18" s="9" t="s">
        <v>665</v>
      </c>
    </row>
    <row r="19" ht="13.5" spans="2:4">
      <c r="B19" s="10">
        <v>245830508</v>
      </c>
      <c r="C19" s="17" t="s">
        <v>379</v>
      </c>
      <c r="D19" s="18" t="s">
        <v>665</v>
      </c>
    </row>
    <row r="20" spans="2:4">
      <c r="B20" s="7">
        <v>196410101</v>
      </c>
      <c r="C20" s="13" t="s">
        <v>189</v>
      </c>
      <c r="D20" s="9" t="s">
        <v>666</v>
      </c>
    </row>
    <row r="21" spans="2:4">
      <c r="B21" s="14">
        <v>196410201</v>
      </c>
      <c r="C21" s="15" t="s">
        <v>192</v>
      </c>
      <c r="D21" s="16" t="s">
        <v>666</v>
      </c>
    </row>
    <row r="22" ht="13.5" spans="2:4">
      <c r="B22" s="10">
        <v>196410303</v>
      </c>
      <c r="C22" s="17" t="s">
        <v>194</v>
      </c>
      <c r="D22" s="18" t="s">
        <v>666</v>
      </c>
    </row>
    <row r="23" spans="2:4">
      <c r="B23" s="23">
        <v>201680901</v>
      </c>
      <c r="C23" s="13" t="s">
        <v>355</v>
      </c>
      <c r="D23" s="9" t="s">
        <v>667</v>
      </c>
    </row>
    <row r="24" spans="2:4">
      <c r="B24" s="24">
        <v>201680902</v>
      </c>
      <c r="C24" s="15" t="s">
        <v>353</v>
      </c>
      <c r="D24" s="16" t="s">
        <v>667</v>
      </c>
    </row>
    <row r="25" spans="2:4">
      <c r="B25" s="24">
        <v>201681001</v>
      </c>
      <c r="C25" s="15" t="s">
        <v>359</v>
      </c>
      <c r="D25" s="16" t="s">
        <v>667</v>
      </c>
    </row>
    <row r="26" spans="2:4">
      <c r="B26" s="24">
        <v>201681002</v>
      </c>
      <c r="C26" s="15" t="s">
        <v>357</v>
      </c>
      <c r="D26" s="16" t="s">
        <v>667</v>
      </c>
    </row>
    <row r="27" spans="2:4">
      <c r="B27" s="24">
        <v>201681101</v>
      </c>
      <c r="C27" s="15" t="s">
        <v>363</v>
      </c>
      <c r="D27" s="16" t="s">
        <v>667</v>
      </c>
    </row>
    <row r="28" ht="13.5" spans="2:4">
      <c r="B28" s="25">
        <v>201681102</v>
      </c>
      <c r="C28" s="17" t="s">
        <v>361</v>
      </c>
      <c r="D28" s="18" t="s">
        <v>667</v>
      </c>
    </row>
    <row r="29" spans="2:4">
      <c r="B29" s="7">
        <v>258670102</v>
      </c>
      <c r="C29" s="13" t="s">
        <v>198</v>
      </c>
      <c r="D29" s="9" t="s">
        <v>668</v>
      </c>
    </row>
    <row r="30" ht="13.5" spans="2:4">
      <c r="B30" s="10">
        <v>258670202</v>
      </c>
      <c r="C30" s="17" t="s">
        <v>206</v>
      </c>
      <c r="D30" s="18" t="s">
        <v>668</v>
      </c>
    </row>
    <row r="31" ht="26.25" spans="2:4">
      <c r="B31" s="19">
        <v>207980101</v>
      </c>
      <c r="C31" s="20" t="s">
        <v>53</v>
      </c>
      <c r="D31" s="21" t="s">
        <v>669</v>
      </c>
    </row>
    <row r="32" ht="25.5" spans="2:4">
      <c r="B32" s="7">
        <v>196320105</v>
      </c>
      <c r="C32" s="13" t="s">
        <v>226</v>
      </c>
      <c r="D32" s="9" t="s">
        <v>670</v>
      </c>
    </row>
    <row r="33" ht="26.25" spans="2:4">
      <c r="B33" s="10">
        <v>196320207</v>
      </c>
      <c r="C33" s="17" t="s">
        <v>223</v>
      </c>
      <c r="D33" s="18" t="s">
        <v>670</v>
      </c>
    </row>
    <row r="34" ht="26.25" spans="2:4">
      <c r="B34" s="19">
        <v>250960211</v>
      </c>
      <c r="C34" s="20" t="s">
        <v>273</v>
      </c>
      <c r="D34" s="21" t="s">
        <v>671</v>
      </c>
    </row>
    <row r="35" ht="26.25" spans="2:4">
      <c r="B35" s="19">
        <v>206520301</v>
      </c>
      <c r="C35" s="26" t="s">
        <v>270</v>
      </c>
      <c r="D35" s="21" t="s">
        <v>670</v>
      </c>
    </row>
    <row r="36" ht="26.25" spans="2:4">
      <c r="B36" s="19">
        <v>272720111</v>
      </c>
      <c r="C36" s="20" t="s">
        <v>413</v>
      </c>
      <c r="D36" s="21" t="s">
        <v>672</v>
      </c>
    </row>
    <row r="37" ht="26.25" spans="2:4">
      <c r="B37" s="19">
        <v>262780101</v>
      </c>
      <c r="C37" s="20" t="s">
        <v>629</v>
      </c>
      <c r="D37" s="21" t="s">
        <v>670</v>
      </c>
    </row>
    <row r="38" ht="13.5" spans="2:4">
      <c r="B38" s="19">
        <v>265060101</v>
      </c>
      <c r="C38" s="20" t="s">
        <v>179</v>
      </c>
      <c r="D38" s="21" t="s">
        <v>670</v>
      </c>
    </row>
    <row r="39" ht="13.5" spans="2:4">
      <c r="B39" s="27">
        <v>305170205</v>
      </c>
      <c r="C39" s="20" t="s">
        <v>673</v>
      </c>
      <c r="D39" s="22" t="s">
        <v>671</v>
      </c>
    </row>
    <row r="40" ht="13.5" spans="2:4">
      <c r="B40" s="7">
        <v>225540101</v>
      </c>
      <c r="C40" s="28" t="s">
        <v>182</v>
      </c>
      <c r="D40" s="9" t="s">
        <v>674</v>
      </c>
    </row>
    <row r="41" ht="13.5" spans="2:4">
      <c r="B41" s="29">
        <v>225540201</v>
      </c>
      <c r="C41" s="30" t="s">
        <v>187</v>
      </c>
      <c r="D41" s="22" t="s">
        <v>674</v>
      </c>
    </row>
    <row r="42" ht="13.5" spans="2:4">
      <c r="B42" s="19">
        <v>62540202</v>
      </c>
      <c r="C42" s="20" t="s">
        <v>416</v>
      </c>
      <c r="D42" s="21" t="s">
        <v>666</v>
      </c>
    </row>
    <row r="43" ht="26.25" spans="2:4">
      <c r="B43" s="19">
        <v>294520103</v>
      </c>
      <c r="C43" s="20" t="s">
        <v>443</v>
      </c>
      <c r="D43" s="21" t="s">
        <v>675</v>
      </c>
    </row>
    <row r="44" ht="13.5" spans="2:4">
      <c r="B44" s="19">
        <v>198210104</v>
      </c>
      <c r="C44" s="20" t="s">
        <v>217</v>
      </c>
      <c r="D44" s="21" t="s">
        <v>668</v>
      </c>
    </row>
    <row r="45" spans="2:4">
      <c r="B45" s="57" t="s">
        <v>676</v>
      </c>
      <c r="C45" s="13" t="s">
        <v>625</v>
      </c>
      <c r="D45" s="9" t="s">
        <v>677</v>
      </c>
    </row>
    <row r="46" spans="2:4">
      <c r="B46" s="58" t="s">
        <v>678</v>
      </c>
      <c r="C46" s="15" t="s">
        <v>563</v>
      </c>
      <c r="D46" s="16" t="s">
        <v>677</v>
      </c>
    </row>
    <row r="47" ht="13.5" spans="2:4">
      <c r="B47" s="59" t="s">
        <v>679</v>
      </c>
      <c r="C47" s="17" t="s">
        <v>623</v>
      </c>
      <c r="D47" s="18" t="s">
        <v>677</v>
      </c>
    </row>
    <row r="48" ht="15" spans="2:7">
      <c r="B48" s="7">
        <v>245630203</v>
      </c>
      <c r="C48" s="13" t="s">
        <v>373</v>
      </c>
      <c r="D48" s="9" t="s">
        <v>680</v>
      </c>
      <c r="G48" s="37" t="s">
        <v>681</v>
      </c>
    </row>
    <row r="49" ht="13.5" spans="2:4">
      <c r="B49" s="31" t="s">
        <v>682</v>
      </c>
      <c r="C49" s="32" t="s">
        <v>377</v>
      </c>
      <c r="D49" s="33" t="s">
        <v>680</v>
      </c>
    </row>
    <row r="50" spans="2:4">
      <c r="B50" s="7">
        <v>266570103</v>
      </c>
      <c r="C50" s="13" t="s">
        <v>399</v>
      </c>
      <c r="D50" s="9" t="s">
        <v>683</v>
      </c>
    </row>
    <row r="51" spans="2:4">
      <c r="B51" s="14">
        <v>266570302</v>
      </c>
      <c r="C51" s="15" t="s">
        <v>411</v>
      </c>
      <c r="D51" s="16" t="s">
        <v>683</v>
      </c>
    </row>
    <row r="52" ht="13.5" spans="2:4">
      <c r="B52" s="10">
        <v>266570502</v>
      </c>
      <c r="C52" s="17" t="s">
        <v>396</v>
      </c>
      <c r="D52" s="18" t="s">
        <v>684</v>
      </c>
    </row>
    <row r="53" ht="13.5" spans="2:4">
      <c r="B53" s="19">
        <v>249930102</v>
      </c>
      <c r="C53" s="26" t="s">
        <v>156</v>
      </c>
      <c r="D53" s="21" t="s">
        <v>685</v>
      </c>
    </row>
    <row r="54" spans="2:4">
      <c r="B54" s="34">
        <v>246560902</v>
      </c>
      <c r="C54" s="13" t="s">
        <v>511</v>
      </c>
      <c r="D54" s="9" t="s">
        <v>668</v>
      </c>
    </row>
    <row r="55" spans="2:4">
      <c r="B55" s="35">
        <v>246561002</v>
      </c>
      <c r="C55" s="15" t="s">
        <v>514</v>
      </c>
      <c r="D55" s="16" t="s">
        <v>668</v>
      </c>
    </row>
    <row r="56" ht="13.5" spans="2:4">
      <c r="B56" s="36">
        <v>246561102</v>
      </c>
      <c r="C56" s="17" t="s">
        <v>516</v>
      </c>
      <c r="D56" s="18" t="s">
        <v>668</v>
      </c>
    </row>
    <row r="57" spans="2:4">
      <c r="B57" s="7">
        <v>267620101</v>
      </c>
      <c r="C57" s="13" t="s">
        <v>212</v>
      </c>
      <c r="D57" s="9" t="s">
        <v>663</v>
      </c>
    </row>
    <row r="58" ht="13.5" spans="2:4">
      <c r="B58" s="10">
        <v>267620201</v>
      </c>
      <c r="C58" s="17" t="s">
        <v>215</v>
      </c>
      <c r="D58" s="18" t="s">
        <v>663</v>
      </c>
    </row>
    <row r="59" ht="13.5" spans="2:4">
      <c r="B59" s="19">
        <v>226690101</v>
      </c>
      <c r="C59" s="20" t="s">
        <v>393</v>
      </c>
      <c r="D59" s="21" t="s">
        <v>686</v>
      </c>
    </row>
    <row r="60" ht="26.25" spans="2:4">
      <c r="B60" s="19">
        <v>202320202</v>
      </c>
      <c r="C60" s="20" t="s">
        <v>509</v>
      </c>
      <c r="D60" s="21" t="s">
        <v>670</v>
      </c>
    </row>
    <row r="61" ht="25.5" spans="2:4">
      <c r="B61" s="7">
        <v>243920102</v>
      </c>
      <c r="C61" s="13" t="s">
        <v>495</v>
      </c>
      <c r="D61" s="9" t="s">
        <v>670</v>
      </c>
    </row>
    <row r="62" ht="25.5" spans="2:4">
      <c r="B62" s="14">
        <v>243920302</v>
      </c>
      <c r="C62" s="15" t="s">
        <v>498</v>
      </c>
      <c r="D62" s="16" t="s">
        <v>670</v>
      </c>
    </row>
    <row r="63" ht="26.25" spans="2:4">
      <c r="B63" s="10">
        <v>243920601</v>
      </c>
      <c r="C63" s="17" t="s">
        <v>502</v>
      </c>
      <c r="D63" s="18" t="s">
        <v>670</v>
      </c>
    </row>
    <row r="64" ht="25.5" spans="2:4">
      <c r="B64" s="7">
        <v>250410102</v>
      </c>
      <c r="C64" s="13" t="s">
        <v>561</v>
      </c>
      <c r="D64" s="9" t="s">
        <v>668</v>
      </c>
    </row>
    <row r="65" ht="25.5" spans="2:4">
      <c r="B65" s="14">
        <v>250410202</v>
      </c>
      <c r="C65" s="15" t="s">
        <v>538</v>
      </c>
      <c r="D65" s="16" t="s">
        <v>668</v>
      </c>
    </row>
    <row r="66" ht="26.25" spans="2:4">
      <c r="B66" s="10">
        <v>250410301</v>
      </c>
      <c r="C66" s="17" t="s">
        <v>559</v>
      </c>
      <c r="D66" s="18" t="s">
        <v>668</v>
      </c>
    </row>
    <row r="67" ht="26.25" spans="2:4">
      <c r="B67" s="19">
        <v>274630101</v>
      </c>
      <c r="C67" s="20" t="s">
        <v>252</v>
      </c>
      <c r="D67" s="21" t="s">
        <v>687</v>
      </c>
    </row>
    <row r="68" ht="25.5" spans="2:4">
      <c r="B68" s="7">
        <v>189770501</v>
      </c>
      <c r="C68" s="13" t="s">
        <v>446</v>
      </c>
      <c r="D68" s="9" t="s">
        <v>668</v>
      </c>
    </row>
    <row r="69" ht="25.5" spans="2:4">
      <c r="B69" s="14">
        <v>189771102</v>
      </c>
      <c r="C69" s="15" t="s">
        <v>451</v>
      </c>
      <c r="D69" s="16" t="s">
        <v>668</v>
      </c>
    </row>
    <row r="70" ht="26.25" spans="2:4">
      <c r="B70" s="10">
        <v>189771202</v>
      </c>
      <c r="C70" s="17" t="s">
        <v>449</v>
      </c>
      <c r="D70" s="18" t="s">
        <v>668</v>
      </c>
    </row>
    <row r="71" spans="2:4">
      <c r="B71" s="7">
        <v>206790402</v>
      </c>
      <c r="C71" s="13" t="s">
        <v>235</v>
      </c>
      <c r="D71" s="9" t="s">
        <v>670</v>
      </c>
    </row>
    <row r="72" ht="13.5" spans="2:4">
      <c r="B72" s="10">
        <v>206790502</v>
      </c>
      <c r="C72" s="17" t="s">
        <v>238</v>
      </c>
      <c r="D72" s="18" t="s">
        <v>670</v>
      </c>
    </row>
    <row r="73" ht="26.25" spans="2:4">
      <c r="B73" s="38">
        <v>255430105</v>
      </c>
      <c r="C73" s="39" t="s">
        <v>520</v>
      </c>
      <c r="D73" s="12" t="s">
        <v>688</v>
      </c>
    </row>
  </sheetData>
  <sortState caseSensitive="0" columnSort="0" ref="B2:N71">
    <sortCondition descending="0" ref="D2:D71"/>
  </sortState>
  <printOptions horizontalCentered="1"/>
  <pageMargins left="0.313888888888889" right="0.313888888888889" top="0.747916666666667" bottom="0.747916666666667" header="0.313888888888889" footer="0.313888888888889"/>
  <pageSetup paperSize="9" orientation="landscape" horizontalDpi="300" verticalDpi="300"/>
  <headerFooter>
    <oddHeader>&amp;CΠΙΝΑΚΑΣ 1. ΚΑΤΑΛΟΓΟΣ ΦΑΡΜΑΚΕΥΤΙΚΩΝ ΠΡΟΪΟΝΤΩΝ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CHECK_DRRUGS</vt:lpstr>
      <vt:lpstr>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</dc:creator>
  <cp:lastModifiedBy>user98</cp:lastModifiedBy>
  <dcterms:created xsi:type="dcterms:W3CDTF">2015-07-14T12:15:00Z</dcterms:created>
  <cp:lastPrinted>2015-07-15T16:58:00Z</cp:lastPrinted>
  <dcterms:modified xsi:type="dcterms:W3CDTF">2015-07-15T19:07:57Z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   9-9.1.0.4953</vt:lpwstr>
  </property>
</Properties>
</file>